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4" activeTab="7"/>
  </bookViews>
  <sheets>
    <sheet name="1、部门预算汇总表" sheetId="1" r:id="rId1"/>
    <sheet name="2、财政拨款收支总表" sheetId="2" r:id="rId2"/>
    <sheet name="3、一般公共预算支出表" sheetId="3" r:id="rId3"/>
    <sheet name="4、一般公共预算基本支出" sheetId="4" r:id="rId4"/>
    <sheet name="5、三公经费预算统计表" sheetId="5" r:id="rId5"/>
    <sheet name="6、政府性基金预算表" sheetId="6" r:id="rId6"/>
    <sheet name="7、收支预算总表" sheetId="7" r:id="rId7"/>
    <sheet name="8、收入总表" sheetId="8" r:id="rId8"/>
    <sheet name="9、支出预算总表" sheetId="9" r:id="rId9"/>
  </sheets>
  <definedNames>
    <definedName name="_xlnm.Print_Area" localSheetId="0">'1、部门预算汇总表'!$A$1:$AG$16</definedName>
    <definedName name="_xlnm.Print_Titles" localSheetId="0">'1、部门预算汇总表'!$1:$7</definedName>
    <definedName name="_xlnm.Print_Area" localSheetId="2">'3、一般公共预算支出表'!$A$1:$S$32</definedName>
    <definedName name="_xlnm.Print_Titles" localSheetId="2">'3、一般公共预算支出表'!$1:$8</definedName>
    <definedName name="_xlnm.Print_Area" localSheetId="3">'4、一般公共预算基本支出'!$A$1:$U$30</definedName>
    <definedName name="_xlnm.Print_Titles" localSheetId="3">'4、一般公共预算基本支出'!$1:$8</definedName>
    <definedName name="_xlnm.Print_Area" localSheetId="5">'6、政府性基金预算表'!$A$1:$L$16</definedName>
    <definedName name="_xlnm.Print_Titles" localSheetId="5">'6、政府性基金预算表'!$1:$7</definedName>
    <definedName name="_xlnm.Print_Area" localSheetId="1">'2、财政拨款收支总表'!$A$1:$D$20</definedName>
    <definedName name="_xlnm.Print_Titles" localSheetId="1">'2、财政拨款收支总表'!$1:$8</definedName>
    <definedName name="_xlnm.Print_Area" localSheetId="6">'7、收支预算总表'!$A$1:$U$27</definedName>
    <definedName name="_xlnm.Print_Titles" localSheetId="6">'7、收支预算总表'!$1:$7</definedName>
    <definedName name="_xlnm.Print_Area" localSheetId="8">'9、支出预算总表'!$A$1:$R$17</definedName>
    <definedName name="_xlnm.Print_Titles" localSheetId="8">'9、支出预算总表'!$1:$2</definedName>
    <definedName name="_xlnm.Print_Area" localSheetId="7">'8、收入总表'!$A$1:$C$23</definedName>
    <definedName name="_xlnm.Print_Titles" localSheetId="7">'8、收入总表'!$1:$6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<sst xmlns="http://schemas.openxmlformats.org/spreadsheetml/2006/main" count="467" uniqueCount="144">
  <si>
    <t xml:space="preserve"> </t>
  </si>
  <si>
    <t>社会保险基金安排</t>
  </si>
  <si>
    <t>收入</t>
  </si>
  <si>
    <t xml:space="preserve">  规范津贴补贴(离退)</t>
  </si>
  <si>
    <t>其他支出</t>
  </si>
  <si>
    <t>人员</t>
  </si>
  <si>
    <t>预算科目（单位）</t>
  </si>
  <si>
    <t>经费拨款</t>
  </si>
  <si>
    <t>缴入财政专户的行政事业性收费安排</t>
  </si>
  <si>
    <t xml:space="preserve">  在职人员基本工资</t>
  </si>
  <si>
    <t>400005</t>
  </si>
  <si>
    <t>水资源费及广告收入安排</t>
  </si>
  <si>
    <t>99</t>
  </si>
  <si>
    <t>50</t>
  </si>
  <si>
    <t>13</t>
  </si>
  <si>
    <t>公共财政预算支出</t>
  </si>
  <si>
    <t xml:space="preserve">  生育保险</t>
  </si>
  <si>
    <t>支                        出</t>
  </si>
  <si>
    <t xml:space="preserve">  规范后保留国家规定津贴补贴(在职)</t>
  </si>
  <si>
    <t>一般公务用车和执法执</t>
  </si>
  <si>
    <t>公共财政预算</t>
  </si>
  <si>
    <t>2016年经费拨款收支总表</t>
  </si>
  <si>
    <t>资源勘探信息等支出</t>
  </si>
  <si>
    <t>收                             入</t>
  </si>
  <si>
    <t>遗属</t>
  </si>
  <si>
    <t>一般公共服务支出</t>
  </si>
  <si>
    <t>部门预算支出</t>
  </si>
  <si>
    <t xml:space="preserve">部门结余资金安排 </t>
  </si>
  <si>
    <t>收 入 合 计</t>
  </si>
  <si>
    <t>其他资本性支出</t>
  </si>
  <si>
    <t>基金及附加安排</t>
  </si>
  <si>
    <t>上级提前下达专项补助</t>
  </si>
  <si>
    <t>2016年部门预算汇总表</t>
  </si>
  <si>
    <t>合计</t>
  </si>
  <si>
    <t>离休人员</t>
  </si>
  <si>
    <t>8、事业发展专项支出</t>
  </si>
  <si>
    <t>商品服务支出（项目）</t>
  </si>
  <si>
    <t>债务利息支出</t>
  </si>
  <si>
    <t>2016年政府性基金预算表</t>
  </si>
  <si>
    <t>对企事业单位的补贴</t>
  </si>
  <si>
    <t xml:space="preserve">  规范津贴补贴(在职)</t>
  </si>
  <si>
    <t>3、对企事业单位的补贴</t>
  </si>
  <si>
    <t xml:space="preserve">  收  入  合  计</t>
  </si>
  <si>
    <t>经费包括因公出国（境）费、公务用车购置及运行费和公务接待费。（1）</t>
  </si>
  <si>
    <t>金　额</t>
  </si>
  <si>
    <t>其他</t>
  </si>
  <si>
    <t>1、工资福利支出</t>
  </si>
  <si>
    <t>科目名称</t>
  </si>
  <si>
    <t>2、其他资本性支出</t>
  </si>
  <si>
    <t>公务用车购置费及租用费、燃料费、维修费、过路过桥费、保险费、安全奖</t>
  </si>
  <si>
    <t xml:space="preserve">  散装水泥专项资金及对应专项债务收入安排的支出</t>
  </si>
  <si>
    <t xml:space="preserve">  公务用车运行维护费</t>
  </si>
  <si>
    <t>项            目</t>
  </si>
  <si>
    <t>对个人家庭补助支出</t>
  </si>
  <si>
    <t>2016年收入预算总表</t>
  </si>
  <si>
    <t>项目</t>
  </si>
  <si>
    <t>2016年收支预算总表</t>
  </si>
  <si>
    <t>类</t>
  </si>
  <si>
    <t>3、商品服务支出</t>
  </si>
  <si>
    <t xml:space="preserve">      许昌市散装水泥办公室</t>
  </si>
  <si>
    <t>国有资源（资产）有偿使用收入安排</t>
  </si>
  <si>
    <t>2、对个人和家庭的补助</t>
  </si>
  <si>
    <t>2016年“三公”经费预算表</t>
  </si>
  <si>
    <t>单位代码</t>
  </si>
  <si>
    <t>经费拨款安排</t>
  </si>
  <si>
    <t>其中：（1）公务用车运行维护费</t>
  </si>
  <si>
    <t>3、对个人和家庭的补助</t>
  </si>
  <si>
    <t xml:space="preserve">  预增发工资(在职)</t>
  </si>
  <si>
    <t>2、公务接待费</t>
  </si>
  <si>
    <t xml:space="preserve">      （2）公务用车购置</t>
  </si>
  <si>
    <t>1、因公出国（境）费用</t>
  </si>
  <si>
    <t>部门预算总计</t>
  </si>
  <si>
    <t xml:space="preserve">  遗属补助</t>
  </si>
  <si>
    <t>小计</t>
  </si>
  <si>
    <t>工资福利支出</t>
  </si>
  <si>
    <t>项                    目</t>
  </si>
  <si>
    <t xml:space="preserve">  公务员医疗保险</t>
  </si>
  <si>
    <t>许昌市散装水泥办公室</t>
  </si>
  <si>
    <t>7、公务用车购置</t>
  </si>
  <si>
    <t>支出</t>
  </si>
  <si>
    <t>支出项目</t>
  </si>
  <si>
    <t>一般公共预算</t>
  </si>
  <si>
    <t>行号</t>
  </si>
  <si>
    <t xml:space="preserve">  工会经费</t>
  </si>
  <si>
    <t>本年支出小计</t>
  </si>
  <si>
    <t>基金</t>
  </si>
  <si>
    <t>励费用等支出，公务用车指用于履行公务的机动车辆，包括领导干部专车、</t>
  </si>
  <si>
    <t>部门结余资金安排</t>
  </si>
  <si>
    <t>3、公务用车费</t>
  </si>
  <si>
    <t xml:space="preserve">    </t>
  </si>
  <si>
    <t>**</t>
  </si>
  <si>
    <t>政府住房基金收入安排</t>
  </si>
  <si>
    <t>2、商品服务支出</t>
  </si>
  <si>
    <t>食补助费、杂费、培训费等支出。（2）公务用车购置及运行费，指单位</t>
  </si>
  <si>
    <t>缴入国库的行政事业性收费收入安排</t>
  </si>
  <si>
    <t>单位：百元</t>
  </si>
  <si>
    <t>商品和服务支出</t>
  </si>
  <si>
    <t>215</t>
  </si>
  <si>
    <t xml:space="preserve">  医疗保险</t>
  </si>
  <si>
    <t>项</t>
  </si>
  <si>
    <t>缴入财政专户的行政事业性收费</t>
  </si>
  <si>
    <t>注：按照党中央、国务院有关规定及部门预算管理有关规定，“三公”</t>
  </si>
  <si>
    <t>2016年一般公共预算基本支出表</t>
  </si>
  <si>
    <t>款</t>
  </si>
  <si>
    <t xml:space="preserve">  会议接待费</t>
  </si>
  <si>
    <t>因公出国（境）费，指单位工作人员公务出国（境）的住宿费、旅费、伙</t>
  </si>
  <si>
    <t>2016年支出预算总表</t>
  </si>
  <si>
    <t xml:space="preserve">  公务费</t>
  </si>
  <si>
    <t>管理方式</t>
  </si>
  <si>
    <t xml:space="preserve">  住房公积金</t>
  </si>
  <si>
    <t>总计</t>
  </si>
  <si>
    <t>1、商品和服务支出(项目)</t>
  </si>
  <si>
    <t xml:space="preserve">  商品和服务支出(项目)</t>
  </si>
  <si>
    <t>2016年一般公共预算支出表</t>
  </si>
  <si>
    <t>排污费安排</t>
  </si>
  <si>
    <t xml:space="preserve">  年终一次性奖金</t>
  </si>
  <si>
    <t xml:space="preserve">  规范津贴补贴(退休）</t>
  </si>
  <si>
    <t xml:space="preserve">  离退休人员基本工资</t>
  </si>
  <si>
    <t>60</t>
  </si>
  <si>
    <t>二、项目支出</t>
  </si>
  <si>
    <t>4、转移性支出</t>
  </si>
  <si>
    <t>教育附加安排</t>
  </si>
  <si>
    <t>支 出 合 计</t>
  </si>
  <si>
    <t>其他收入安排</t>
  </si>
  <si>
    <t>共计</t>
  </si>
  <si>
    <t>转移性支出</t>
  </si>
  <si>
    <t>对个人和家庭补助支出</t>
  </si>
  <si>
    <t>编制人数</t>
  </si>
  <si>
    <t xml:space="preserve">上级提前下达专项补助（公共财政预算）
</t>
  </si>
  <si>
    <t>6、其他支出</t>
  </si>
  <si>
    <t>在职人员</t>
  </si>
  <si>
    <t>“三公”经费预算数</t>
  </si>
  <si>
    <t>缴入国库的行政事业性收费安排</t>
  </si>
  <si>
    <t>一、基本支出</t>
  </si>
  <si>
    <t>基金预算</t>
  </si>
  <si>
    <t>退休人员</t>
  </si>
  <si>
    <t xml:space="preserve">  商贸事务</t>
  </si>
  <si>
    <t xml:space="preserve">  职工教育经费</t>
  </si>
  <si>
    <t>201</t>
  </si>
  <si>
    <t>罚没收入安排</t>
  </si>
  <si>
    <t>商品和服务支出(项目)</t>
  </si>
  <si>
    <t xml:space="preserve">  职工福利费</t>
  </si>
  <si>
    <t>5、债务利息支出</t>
  </si>
  <si>
    <t>科目编码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</si>
</sst>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_);[Red]\(0\)"/>
    <numFmt numFmtId="67" formatCode="* #,##0.00;* \-#,##0.00;* &quot;&quot;??;@"/>
    <numFmt numFmtId="68" formatCode="#,##0.0_);[Red]\(#,##0.0\)"/>
    <numFmt numFmtId="69" formatCode="#,##0.0_ "/>
    <numFmt numFmtId="70" formatCode="#,##0.0"/>
    <numFmt numFmtId="71" formatCode="#,##0.0000"/>
    <numFmt numFmtId="72" formatCode="_ * #,##0_ ;_ * \-#,##0_ ;_ * &quot;-&quot;_ ;_ @_ "/>
    <numFmt numFmtId="73" formatCode=""/>
    <numFmt numFmtId="74" formatCode="&quot;￥&quot;#,##0.00;&quot;￥&quot;\-#,##0.00"/>
  </numFmts>
  <fonts count="13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19" applyFont="1" applyFill="1" applyAlignment="1">
      <alignment horizontal="center" vertical="center"/>
    </xf>
    <xf numFmtId="66" fontId="0" fillId="0" borderId="0" xfId="16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Continuous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6" applyNumberFormat="1" applyFont="1" applyFill="1" applyBorder="1" applyAlignment="1" applyProtection="1">
      <alignment horizontal="center" vertical="center" wrapText="1"/>
      <protection/>
    </xf>
    <xf numFmtId="0" fontId="0" fillId="0" borderId="4" xfId="16" applyNumberFormat="1" applyFont="1" applyFill="1" applyBorder="1" applyAlignment="1" applyProtection="1">
      <alignment horizontal="centerContinuous" vertical="center"/>
      <protection/>
    </xf>
    <xf numFmtId="0" fontId="0" fillId="0" borderId="5" xfId="16" applyNumberFormat="1" applyFont="1" applyFill="1" applyBorder="1" applyAlignment="1" applyProtection="1">
      <alignment horizontal="centerContinuous" vertical="center"/>
      <protection/>
    </xf>
    <xf numFmtId="0" fontId="0" fillId="0" borderId="5" xfId="16" applyNumberFormat="1" applyFont="1" applyFill="1" applyBorder="1" applyAlignment="1" applyProtection="1">
      <alignment horizontal="center" vertical="center" wrapText="1"/>
      <protection/>
    </xf>
    <xf numFmtId="66" fontId="0" fillId="0" borderId="2" xfId="16" applyNumberFormat="1" applyFont="1" applyFill="1" applyBorder="1" applyAlignment="1" applyProtection="1">
      <alignment horizontal="center" vertical="center" wrapText="1"/>
      <protection/>
    </xf>
    <xf numFmtId="0" fontId="0" fillId="0" borderId="6" xfId="16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/>
    </xf>
    <xf numFmtId="66" fontId="0" fillId="0" borderId="7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 applyProtection="1">
      <alignment horizontal="center" vertical="center"/>
      <protection/>
    </xf>
    <xf numFmtId="66" fontId="0" fillId="0" borderId="0" xfId="0" applyNumberFormat="1" applyFont="1" applyFill="1" applyAlignment="1">
      <alignment/>
    </xf>
    <xf numFmtId="67" fontId="0" fillId="0" borderId="0" xfId="0" applyNumberFormat="1" applyFont="1" applyFill="1" applyAlignment="1" applyProtection="1">
      <alignment vertical="center" wrapText="1"/>
      <protection/>
    </xf>
    <xf numFmtId="67" fontId="6" fillId="0" borderId="0" xfId="0" applyNumberFormat="1" applyFont="1" applyFill="1" applyAlignment="1" applyProtection="1">
      <alignment horizontal="right" vertical="center"/>
      <protection/>
    </xf>
    <xf numFmtId="68" fontId="6" fillId="0" borderId="0" xfId="0" applyNumberFormat="1" applyFont="1" applyFill="1" applyAlignment="1" applyProtection="1">
      <alignment vertical="center"/>
      <protection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68" fontId="6" fillId="0" borderId="0" xfId="0" applyNumberFormat="1" applyFont="1" applyFill="1" applyAlignment="1" applyProtection="1">
      <alignment horizontal="right" vertical="center"/>
      <protection/>
    </xf>
    <xf numFmtId="67" fontId="6" fillId="0" borderId="2" xfId="0" applyNumberFormat="1" applyFont="1" applyFill="1" applyBorder="1" applyAlignment="1" applyProtection="1">
      <alignment horizontal="centerContinuous" vertical="center"/>
      <protection/>
    </xf>
    <xf numFmtId="67" fontId="6" fillId="0" borderId="3" xfId="0" applyNumberFormat="1" applyFont="1" applyFill="1" applyBorder="1" applyAlignment="1" applyProtection="1">
      <alignment horizontal="center" vertical="center"/>
      <protection/>
    </xf>
    <xf numFmtId="70" fontId="6" fillId="0" borderId="1" xfId="0" applyNumberFormat="1" applyFont="1" applyFill="1" applyBorder="1" applyAlignment="1">
      <alignment horizontal="left" vertical="center"/>
    </xf>
    <xf numFmtId="2" fontId="6" fillId="0" borderId="7" xfId="0" applyNumberFormat="1" applyFont="1" applyFill="1" applyBorder="1" applyAlignment="1">
      <alignment horizontal="right" vertical="center" wrapText="1"/>
    </xf>
    <xf numFmtId="0" fontId="8" fillId="0" borderId="0" xfId="0" applyFill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70" fontId="6" fillId="0" borderId="4" xfId="0" applyNumberFormat="1" applyFont="1" applyFill="1" applyBorder="1" applyAlignment="1">
      <alignment horizontal="left" vertical="center"/>
    </xf>
    <xf numFmtId="70" fontId="6" fillId="0" borderId="4" xfId="0" applyNumberFormat="1" applyFont="1" applyFill="1" applyBorder="1" applyAlignment="1" applyProtection="1">
      <alignment vertical="center"/>
      <protection/>
    </xf>
    <xf numFmtId="2" fontId="6" fillId="0" borderId="8" xfId="0" applyNumberFormat="1" applyFont="1" applyFill="1" applyBorder="1" applyAlignment="1" applyProtection="1">
      <alignment horizontal="right" vertical="center" wrapText="1"/>
      <protection/>
    </xf>
    <xf numFmtId="70" fontId="6" fillId="0" borderId="4" xfId="0" applyNumberFormat="1" applyFont="1" applyFill="1" applyBorder="1" applyAlignment="1" applyProtection="1">
      <alignment horizontal="left" vertical="center"/>
      <protection/>
    </xf>
    <xf numFmtId="70" fontId="6" fillId="0" borderId="9" xfId="0" applyNumberFormat="1" applyFont="1" applyFill="1" applyBorder="1" applyAlignment="1" applyProtection="1">
      <alignment horizontal="left" vertical="center"/>
      <protection/>
    </xf>
    <xf numFmtId="70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center" wrapText="1"/>
    </xf>
    <xf numFmtId="0" fontId="8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0" borderId="0" xfId="0" applyNumberFormat="1" applyFont="1" applyFill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9" xfId="0" applyNumberFormat="1" applyFont="1" applyFill="1" applyBorder="1" applyAlignment="1" applyProtection="1">
      <alignment horizontal="centerContinuous" vertical="center"/>
      <protection/>
    </xf>
    <xf numFmtId="0" fontId="1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68" fontId="6" fillId="0" borderId="0" xfId="0" applyNumberFormat="1" applyFont="1" applyFill="1" applyAlignment="1" applyProtection="1">
      <alignment horizontal="centerContinuous" vertical="center"/>
      <protection/>
    </xf>
    <xf numFmtId="67" fontId="6" fillId="0" borderId="12" xfId="0" applyNumberFormat="1" applyFont="1" applyFill="1" applyBorder="1" applyAlignment="1" applyProtection="1">
      <alignment horizontal="center" vertical="center"/>
      <protection/>
    </xf>
    <xf numFmtId="6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68" fontId="6" fillId="0" borderId="6" xfId="0" applyNumberFormat="1" applyFont="1" applyFill="1" applyBorder="1" applyAlignment="1" applyProtection="1">
      <alignment horizontal="centerContinuous" vertical="center"/>
      <protection/>
    </xf>
    <xf numFmtId="67" fontId="6" fillId="0" borderId="14" xfId="0" applyNumberFormat="1" applyFont="1" applyFill="1" applyBorder="1" applyAlignment="1" applyProtection="1">
      <alignment horizontal="center" vertical="center"/>
      <protection/>
    </xf>
    <xf numFmtId="67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68" fontId="6" fillId="0" borderId="2" xfId="0" applyNumberFormat="1" applyFont="1" applyFill="1" applyBorder="1" applyAlignment="1" applyProtection="1">
      <alignment horizontal="center" vertical="center" wrapText="1"/>
      <protection/>
    </xf>
    <xf numFmtId="68" fontId="6" fillId="0" borderId="12" xfId="0" applyNumberFormat="1" applyFont="1" applyFill="1" applyBorder="1" applyAlignment="1" applyProtection="1">
      <alignment horizontal="center" vertical="center"/>
      <protection/>
    </xf>
    <xf numFmtId="68" fontId="6" fillId="0" borderId="9" xfId="0" applyNumberFormat="1" applyFont="1" applyFill="1" applyBorder="1" applyAlignment="1" applyProtection="1">
      <alignment horizontal="center" vertical="center"/>
      <protection/>
    </xf>
    <xf numFmtId="68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68" fontId="6" fillId="0" borderId="2" xfId="0" applyNumberFormat="1" applyFont="1" applyFill="1" applyBorder="1" applyAlignment="1" applyProtection="1">
      <alignment horizontal="center" vertical="center"/>
      <protection/>
    </xf>
    <xf numFmtId="67" fontId="6" fillId="0" borderId="10" xfId="0" applyNumberFormat="1" applyFont="1" applyFill="1" applyBorder="1" applyAlignment="1" applyProtection="1">
      <alignment horizontal="center" vertical="center"/>
      <protection/>
    </xf>
    <xf numFmtId="68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2" fontId="6" fillId="0" borderId="8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/>
    </xf>
    <xf numFmtId="2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 applyProtection="1">
      <alignment horizontal="right" vertical="center" wrapText="1"/>
      <protection/>
    </xf>
    <xf numFmtId="6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67" fontId="6" fillId="0" borderId="11" xfId="0" applyNumberFormat="1" applyFont="1" applyFill="1" applyBorder="1" applyAlignment="1" applyProtection="1">
      <alignment vertical="center" wrapText="1"/>
      <protection/>
    </xf>
    <xf numFmtId="67" fontId="6" fillId="0" borderId="3" xfId="0" applyNumberFormat="1" applyFont="1" applyFill="1" applyBorder="1" applyAlignment="1" applyProtection="1">
      <alignment horizontal="center" vertical="center" wrapText="1"/>
      <protection/>
    </xf>
    <xf numFmtId="2" fontId="0" fillId="0" borderId="2" xfId="0" applyNumberForma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right" vertical="center" wrapText="1"/>
    </xf>
    <xf numFmtId="70" fontId="6" fillId="0" borderId="3" xfId="0" applyNumberFormat="1" applyFont="1" applyFill="1" applyBorder="1" applyAlignment="1" applyProtection="1">
      <alignment horizontal="left" vertical="center"/>
      <protection/>
    </xf>
    <xf numFmtId="2" fontId="6" fillId="0" borderId="2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/>
    </xf>
    <xf numFmtId="70" fontId="6" fillId="0" borderId="2" xfId="0" applyNumberFormat="1" applyFont="1" applyFill="1" applyBorder="1" applyAlignment="1">
      <alignment horizontal="left" vertical="center"/>
    </xf>
    <xf numFmtId="68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8" fillId="0" borderId="0" xfId="0" applyFill="1" applyAlignment="1">
      <alignment vertical="center"/>
    </xf>
    <xf numFmtId="0" fontId="8" fillId="0" borderId="0" xfId="0" applyFill="1" applyAlignment="1">
      <alignment vertical="center"/>
    </xf>
    <xf numFmtId="0" fontId="8" fillId="0" borderId="0" xfId="0" applyFont="1" applyAlignment="1">
      <alignment horizontal="centerContinuous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0" fontId="12" fillId="0" borderId="0" xfId="0" applyFill="1" applyAlignment="1">
      <alignment vertical="center"/>
    </xf>
    <xf numFmtId="0" fontId="8" fillId="0" borderId="0" xfId="0" applyFill="1" applyAlignment="1">
      <alignment vertical="center"/>
    </xf>
    <xf numFmtId="0" fontId="8" fillId="0" borderId="0" xfId="0" applyFill="1" applyAlignment="1">
      <alignment vertical="center"/>
    </xf>
    <xf numFmtId="67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70" fontId="6" fillId="0" borderId="1" xfId="0" applyNumberFormat="1" applyFont="1" applyFill="1" applyBorder="1" applyAlignment="1">
      <alignment horizontal="left" vertical="center"/>
    </xf>
    <xf numFmtId="70" fontId="6" fillId="0" borderId="4" xfId="0" applyNumberFormat="1" applyFont="1" applyFill="1" applyBorder="1" applyAlignment="1">
      <alignment horizontal="left" vertical="center"/>
    </xf>
    <xf numFmtId="70" fontId="6" fillId="0" borderId="4" xfId="0" applyNumberFormat="1" applyFont="1" applyFill="1" applyBorder="1" applyAlignment="1" applyProtection="1">
      <alignment vertical="center"/>
      <protection/>
    </xf>
    <xf numFmtId="70" fontId="6" fillId="0" borderId="4" xfId="0" applyNumberFormat="1" applyFont="1" applyFill="1" applyBorder="1" applyAlignment="1" applyProtection="1">
      <alignment horizontal="left" vertical="center"/>
      <protection/>
    </xf>
    <xf numFmtId="70" fontId="6" fillId="0" borderId="9" xfId="0" applyNumberFormat="1" applyFont="1" applyFill="1" applyBorder="1" applyAlignment="1" applyProtection="1">
      <alignment horizontal="left" vertical="center"/>
      <protection/>
    </xf>
    <xf numFmtId="70" fontId="6" fillId="0" borderId="2" xfId="0" applyNumberFormat="1" applyFont="1" applyFill="1" applyBorder="1" applyAlignment="1">
      <alignment horizontal="left" vertical="center"/>
    </xf>
    <xf numFmtId="70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67" fontId="6" fillId="0" borderId="7" xfId="0" applyNumberFormat="1" applyFont="1" applyFill="1" applyBorder="1" applyAlignment="1" applyProtection="1">
      <alignment horizontal="centerContinuous" vertical="center"/>
      <protection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0" fillId="0" borderId="1" xfId="16" applyNumberFormat="1" applyFont="1" applyFill="1" applyBorder="1" applyAlignment="1" applyProtection="1">
      <alignment horizontal="centerContinuous" vertical="center"/>
      <protection/>
    </xf>
    <xf numFmtId="0" fontId="0" fillId="0" borderId="11" xfId="16" applyNumberFormat="1" applyFont="1" applyFill="1" applyBorder="1" applyAlignment="1" applyProtection="1">
      <alignment horizontal="center" vertical="center" wrapText="1"/>
      <protection/>
    </xf>
    <xf numFmtId="0" fontId="0" fillId="0" borderId="11" xfId="16" applyNumberFormat="1" applyFont="1" applyFill="1" applyBorder="1" applyAlignment="1" applyProtection="1">
      <alignment horizontal="centerContinuous" vertical="center"/>
      <protection/>
    </xf>
    <xf numFmtId="0" fontId="0" fillId="0" borderId="1" xfId="16" applyNumberFormat="1" applyFont="1" applyFill="1" applyBorder="1" applyAlignment="1" applyProtection="1">
      <alignment horizontal="centerContinuous" vertical="center"/>
      <protection/>
    </xf>
    <xf numFmtId="0" fontId="0" fillId="0" borderId="10" xfId="16" applyNumberFormat="1" applyFont="1" applyFill="1" applyBorder="1" applyAlignment="1" applyProtection="1">
      <alignment horizontal="center" vertical="center" wrapText="1"/>
      <protection/>
    </xf>
    <xf numFmtId="66" fontId="0" fillId="0" borderId="6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6" xfId="15" applyNumberFormat="1" applyFont="1" applyFill="1" applyBorder="1" applyAlignment="1" applyProtection="1">
      <alignment horizontal="centerContinuous" vertical="center" wrapText="1"/>
      <protection/>
    </xf>
    <xf numFmtId="49" fontId="0" fillId="0" borderId="0" xfId="16" applyNumberFormat="1" applyFont="1" applyFill="1" applyAlignment="1" applyProtection="1">
      <alignment horizontal="centerContinuous" vertical="center"/>
      <protection/>
    </xf>
    <xf numFmtId="0" fontId="0" fillId="0" borderId="3" xfId="16" applyNumberFormat="1" applyFont="1" applyFill="1" applyBorder="1" applyAlignment="1" applyProtection="1">
      <alignment horizontal="center" vertical="center" wrapText="1"/>
      <protection/>
    </xf>
    <xf numFmtId="68" fontId="6" fillId="0" borderId="3" xfId="0" applyNumberFormat="1" applyFont="1" applyFill="1" applyBorder="1" applyAlignment="1" applyProtection="1">
      <alignment horizontal="center" vertical="center"/>
      <protection/>
    </xf>
    <xf numFmtId="68" fontId="6" fillId="0" borderId="4" xfId="0" applyNumberFormat="1" applyFont="1" applyFill="1" applyBorder="1" applyAlignment="1" applyProtection="1">
      <alignment horizontal="center" vertical="center"/>
      <protection/>
    </xf>
    <xf numFmtId="68" fontId="6" fillId="0" borderId="5" xfId="0" applyNumberFormat="1" applyFont="1" applyFill="1" applyBorder="1" applyAlignment="1" applyProtection="1">
      <alignment horizontal="center" vertical="center"/>
      <protection/>
    </xf>
    <xf numFmtId="68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68" fontId="6" fillId="0" borderId="0" xfId="0" applyNumberFormat="1" applyFont="1" applyFill="1" applyAlignment="1" applyProtection="1">
      <alignment horizontal="centerContinuous" vertical="center"/>
      <protection/>
    </xf>
    <xf numFmtId="68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centerContinuous" vertical="center"/>
      <protection/>
    </xf>
    <xf numFmtId="68" fontId="6" fillId="0" borderId="2" xfId="0" applyNumberFormat="1" applyFont="1" applyFill="1" applyBorder="1" applyAlignment="1" applyProtection="1">
      <alignment horizontal="center" vertical="center" wrapText="1"/>
      <protection/>
    </xf>
    <xf numFmtId="68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 wrapText="1"/>
    </xf>
    <xf numFmtId="67" fontId="6" fillId="0" borderId="11" xfId="0" applyNumberFormat="1" applyFont="1" applyFill="1" applyBorder="1" applyAlignment="1" applyProtection="1">
      <alignment horizontal="center" vertical="center"/>
      <protection/>
    </xf>
    <xf numFmtId="67" fontId="6" fillId="0" borderId="3" xfId="0" applyNumberFormat="1" applyFont="1" applyFill="1" applyBorder="1" applyAlignment="1" applyProtection="1">
      <alignment horizontal="center" vertical="center"/>
      <protection/>
    </xf>
    <xf numFmtId="67" fontId="6" fillId="0" borderId="6" xfId="0" applyNumberFormat="1" applyFont="1" applyFill="1" applyBorder="1" applyAlignment="1" applyProtection="1">
      <alignment horizontal="centerContinuous" vertical="center"/>
      <protection/>
    </xf>
    <xf numFmtId="67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 applyProtection="1">
      <alignment/>
      <protection/>
    </xf>
    <xf numFmtId="67" fontId="6" fillId="0" borderId="11" xfId="0" applyNumberFormat="1" applyFont="1" applyFill="1" applyBorder="1" applyAlignment="1" applyProtection="1">
      <alignment horizontal="center" vertical="center"/>
      <protection/>
    </xf>
    <xf numFmtId="67" fontId="6" fillId="0" borderId="3" xfId="0" applyNumberFormat="1" applyFont="1" applyFill="1" applyBorder="1" applyAlignment="1" applyProtection="1">
      <alignment horizontal="center" vertical="center"/>
      <protection/>
    </xf>
    <xf numFmtId="67" fontId="6" fillId="0" borderId="12" xfId="0" applyNumberFormat="1" applyFont="1" applyFill="1" applyBorder="1" applyAlignment="1" applyProtection="1">
      <alignment horizontal="center" vertical="center"/>
      <protection/>
    </xf>
    <xf numFmtId="67" fontId="6" fillId="0" borderId="3" xfId="0" applyNumberFormat="1" applyFont="1" applyFill="1" applyBorder="1" applyAlignment="1" applyProtection="1">
      <alignment horizontal="centerContinuous" vertical="center"/>
      <protection/>
    </xf>
    <xf numFmtId="67" fontId="6" fillId="0" borderId="6" xfId="0" applyNumberFormat="1" applyFont="1" applyFill="1" applyBorder="1" applyAlignment="1" applyProtection="1">
      <alignment horizontal="centerContinuous" vertical="center"/>
      <protection/>
    </xf>
    <xf numFmtId="67" fontId="6" fillId="0" borderId="2" xfId="0" applyNumberFormat="1" applyFont="1" applyFill="1" applyBorder="1" applyAlignment="1" applyProtection="1">
      <alignment horizontal="center" vertical="center"/>
      <protection/>
    </xf>
    <xf numFmtId="67" fontId="6" fillId="0" borderId="7" xfId="0" applyNumberFormat="1" applyFont="1" applyFill="1" applyBorder="1" applyAlignment="1" applyProtection="1">
      <alignment horizontal="center" vertical="center"/>
      <protection/>
    </xf>
    <xf numFmtId="67" fontId="6" fillId="0" borderId="5" xfId="0" applyNumberFormat="1" applyFont="1" applyFill="1" applyBorder="1" applyAlignment="1" applyProtection="1">
      <alignment horizontal="center" vertical="center"/>
      <protection/>
    </xf>
    <xf numFmtId="67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/>
    </xf>
    <xf numFmtId="0" fontId="8" fillId="0" borderId="9" xfId="0" applyBorder="1" applyAlignment="1">
      <alignment vertical="center"/>
    </xf>
    <xf numFmtId="3" fontId="6" fillId="0" borderId="7" xfId="0" applyNumberFormat="1" applyFont="1" applyFill="1" applyBorder="1" applyAlignment="1" applyProtection="1">
      <alignment horizontal="right" vertical="center" wrapText="1"/>
      <protection/>
    </xf>
    <xf numFmtId="2" fontId="6" fillId="0" borderId="8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2" fontId="6" fillId="0" borderId="7" xfId="0" applyNumberFormat="1" applyFont="1" applyFill="1" applyBorder="1" applyAlignment="1" applyProtection="1">
      <alignment horizontal="right" vertical="center" wrapText="1"/>
      <protection/>
    </xf>
    <xf numFmtId="2" fontId="6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67" fontId="6" fillId="0" borderId="2" xfId="0" applyNumberFormat="1" applyFont="1" applyFill="1" applyBorder="1" applyAlignment="1" applyProtection="1">
      <alignment horizontal="centerContinuous" vertical="center"/>
      <protection/>
    </xf>
    <xf numFmtId="67" fontId="6" fillId="0" borderId="5" xfId="0" applyNumberFormat="1" applyFont="1" applyFill="1" applyBorder="1" applyAlignment="1" applyProtection="1">
      <alignment horizontal="centerContinuous" vertical="center"/>
      <protection/>
    </xf>
    <xf numFmtId="67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67" fontId="6" fillId="0" borderId="12" xfId="0" applyNumberFormat="1" applyFont="1" applyFill="1" applyBorder="1" applyAlignment="1" applyProtection="1">
      <alignment horizontal="center" vertical="center"/>
      <protection/>
    </xf>
    <xf numFmtId="67" fontId="6" fillId="0" borderId="13" xfId="0" applyNumberFormat="1" applyFont="1" applyFill="1" applyBorder="1" applyAlignment="1" applyProtection="1">
      <alignment horizontal="center" vertical="center"/>
      <protection/>
    </xf>
    <xf numFmtId="67" fontId="6" fillId="0" borderId="3" xfId="0" applyNumberFormat="1" applyFont="1" applyFill="1" applyBorder="1" applyAlignment="1" applyProtection="1">
      <alignment horizontal="center" vertical="center"/>
      <protection/>
    </xf>
    <xf numFmtId="67" fontId="6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16" applyNumberFormat="1" applyFont="1" applyFill="1" applyBorder="1" applyAlignment="1" applyProtection="1">
      <alignment horizontal="centerContinuous" vertical="center"/>
      <protection/>
    </xf>
    <xf numFmtId="0" fontId="0" fillId="0" borderId="10" xfId="16" applyNumberFormat="1" applyFont="1" applyFill="1" applyBorder="1" applyAlignment="1" applyProtection="1">
      <alignment horizontal="centerContinuous" vertical="center"/>
      <protection/>
    </xf>
    <xf numFmtId="0" fontId="0" fillId="0" borderId="1" xfId="19" applyNumberFormat="1" applyFont="1" applyFill="1" applyBorder="1" applyAlignment="1" applyProtection="1">
      <alignment horizontal="center" vertical="center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6" xfId="16" applyNumberFormat="1" applyFont="1" applyFill="1" applyBorder="1" applyAlignment="1" applyProtection="1">
      <alignment horizontal="center" vertical="center" wrapText="1"/>
      <protection/>
    </xf>
    <xf numFmtId="68" fontId="6" fillId="0" borderId="0" xfId="0" applyNumberFormat="1" applyFont="1" applyFill="1" applyAlignment="1" applyProtection="1">
      <alignment horizontal="right"/>
      <protection/>
    </xf>
    <xf numFmtId="1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vertical="center"/>
      <protection/>
    </xf>
    <xf numFmtId="1" fontId="0" fillId="0" borderId="4" xfId="0" applyNumberFormat="1" applyFont="1" applyFill="1" applyBorder="1" applyAlignment="1" applyProtection="1">
      <alignment horizontal="right" vertical="center"/>
      <protection/>
    </xf>
    <xf numFmtId="1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1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2" fontId="6" fillId="0" borderId="7" xfId="0" applyNumberFormat="1" applyFont="1" applyFill="1" applyBorder="1" applyAlignment="1" applyProtection="1">
      <alignment horizontal="right" vertical="center" wrapText="1"/>
      <protection/>
    </xf>
    <xf numFmtId="2" fontId="6" fillId="0" borderId="2" xfId="0" applyNumberFormat="1" applyFont="1" applyFill="1" applyBorder="1" applyAlignment="1" applyProtection="1">
      <alignment horizontal="right" vertical="center" wrapText="1"/>
      <protection/>
    </xf>
    <xf numFmtId="1" fontId="6" fillId="0" borderId="3" xfId="0" applyNumberFormat="1" applyFont="1" applyFill="1" applyBorder="1" applyAlignment="1" applyProtection="1">
      <alignment horizontal="right" vertical="center"/>
      <protection/>
    </xf>
    <xf numFmtId="1" fontId="6" fillId="0" borderId="2" xfId="0" applyNumberFormat="1" applyFont="1" applyFill="1" applyBorder="1" applyAlignment="1" applyProtection="1">
      <alignment horizontal="right" vertical="center"/>
      <protection/>
    </xf>
    <xf numFmtId="73" fontId="6" fillId="0" borderId="5" xfId="15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/>
      <protection/>
    </xf>
    <xf numFmtId="1" fontId="6" fillId="0" borderId="5" xfId="0" applyNumberFormat="1" applyFont="1" applyFill="1" applyBorder="1" applyAlignment="1" applyProtection="1">
      <alignment horizontal="right" vertical="center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1" fontId="6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/>
      <protection/>
    </xf>
    <xf numFmtId="2" fontId="6" fillId="0" borderId="3" xfId="0" applyNumberFormat="1" applyFont="1" applyFill="1" applyBorder="1" applyAlignment="1" applyProtection="1">
      <alignment horizontal="right" vertical="center"/>
      <protection/>
    </xf>
    <xf numFmtId="2" fontId="6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/>
      <protection/>
    </xf>
    <xf numFmtId="73" fontId="6" fillId="0" borderId="2" xfId="15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2" fontId="6" fillId="0" borderId="4" xfId="0" applyNumberFormat="1" applyFont="1" applyFill="1" applyBorder="1" applyAlignment="1" applyProtection="1">
      <alignment horizontal="right" vertical="center" wrapText="1"/>
      <protection/>
    </xf>
    <xf numFmtId="2" fontId="6" fillId="0" borderId="0" xfId="0" applyNumberFormat="1" applyFont="1" applyFill="1" applyAlignment="1" applyProtection="1">
      <alignment horizontal="right" vertical="center" wrapText="1"/>
      <protection/>
    </xf>
    <xf numFmtId="2" fontId="6" fillId="0" borderId="3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 applyProtection="1">
      <alignment horizontal="right" vertical="center" wrapText="1"/>
      <protection/>
    </xf>
    <xf numFmtId="2" fontId="6" fillId="0" borderId="14" xfId="0" applyNumberFormat="1" applyFont="1" applyFill="1" applyBorder="1" applyAlignment="1" applyProtection="1">
      <alignment horizontal="right" vertical="center" wrapText="1"/>
      <protection/>
    </xf>
    <xf numFmtId="2" fontId="6" fillId="0" borderId="12" xfId="0" applyNumberFormat="1" applyFont="1" applyFill="1" applyBorder="1" applyAlignment="1" applyProtection="1">
      <alignment horizontal="right" vertical="center" wrapText="1"/>
      <protection/>
    </xf>
    <xf numFmtId="2" fontId="6" fillId="0" borderId="8" xfId="0" applyNumberFormat="1" applyFont="1" applyFill="1" applyBorder="1" applyAlignment="1" applyProtection="1">
      <alignment horizontal="right" vertical="center" wrapText="1"/>
      <protection/>
    </xf>
    <xf numFmtId="2" fontId="6" fillId="0" borderId="13" xfId="0" applyNumberFormat="1" applyFont="1" applyFill="1" applyBorder="1" applyAlignment="1" applyProtection="1">
      <alignment horizontal="right" vertical="center" wrapText="1"/>
      <protection/>
    </xf>
    <xf numFmtId="2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6" fillId="0" borderId="8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5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2" fontId="6" fillId="0" borderId="6" xfId="0" applyNumberFormat="1" applyFont="1" applyFill="1" applyBorder="1" applyAlignment="1" applyProtection="1">
      <alignment horizontal="right" vertical="center" wrapText="1"/>
      <protection/>
    </xf>
    <xf numFmtId="2" fontId="6" fillId="0" borderId="5" xfId="0" applyNumberFormat="1" applyFont="1" applyFill="1" applyBorder="1" applyAlignment="1" applyProtection="1">
      <alignment horizontal="right" vertical="center" wrapText="1"/>
      <protection/>
    </xf>
    <xf numFmtId="2" fontId="6" fillId="0" borderId="11" xfId="0" applyNumberFormat="1" applyFont="1" applyFill="1" applyBorder="1" applyAlignment="1" applyProtection="1">
      <alignment horizontal="right" vertical="center" wrapText="1"/>
      <protection/>
    </xf>
    <xf numFmtId="2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9.16015625" style="0" customWidth="1"/>
    <col min="3" max="3" width="8.66015625" style="0" customWidth="1"/>
    <col min="4" max="4" width="13" style="0" customWidth="1"/>
    <col min="5" max="5" width="13.5" style="0" customWidth="1"/>
    <col min="6" max="6" width="12.83203125" style="0" customWidth="1"/>
    <col min="7" max="7" width="12.33203125" style="0" customWidth="1"/>
    <col min="8" max="8" width="15.16015625" style="0" customWidth="1"/>
    <col min="9" max="9" width="9.66015625" style="0" customWidth="1"/>
    <col min="10" max="10" width="11.33203125" style="0" customWidth="1"/>
    <col min="11" max="11" width="10.5" style="0" customWidth="1"/>
    <col min="12" max="15" width="9.16015625" style="0" customWidth="1"/>
    <col min="16" max="16" width="8.66015625" style="0" customWidth="1"/>
    <col min="17" max="17" width="7" style="0" customWidth="1"/>
    <col min="18" max="18" width="9.16015625" style="0" customWidth="1"/>
    <col min="19" max="19" width="7.66015625" style="0" customWidth="1"/>
    <col min="20" max="20" width="8.5" style="0" customWidth="1"/>
    <col min="21" max="21" width="7.33203125" style="0" customWidth="1"/>
    <col min="22" max="23" width="6.66015625" style="0" customWidth="1"/>
    <col min="24" max="24" width="7.16015625" style="0" customWidth="1"/>
    <col min="25" max="25" width="9.16015625" style="0" customWidth="1"/>
    <col min="26" max="26" width="8.33203125" style="0" customWidth="1"/>
    <col min="27" max="27" width="6.66015625" style="0" customWidth="1"/>
    <col min="28" max="28" width="6.5" style="0" customWidth="1"/>
    <col min="29" max="29" width="6.66015625" style="0" customWidth="1"/>
    <col min="30" max="30" width="6.16015625" style="0" customWidth="1"/>
    <col min="31" max="31" width="7.5" style="0" customWidth="1"/>
    <col min="32" max="32" width="5.5" style="0" customWidth="1"/>
    <col min="33" max="33" width="5" style="0" customWidth="1"/>
    <col min="34" max="256" width="9.16015625" style="0" customWidth="1"/>
  </cols>
  <sheetData>
    <row r="1" spans="1:36" ht="9.75" customHeight="1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3"/>
    </row>
    <row r="2" spans="1:36" ht="24" customHeight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3"/>
      <c r="AI2" s="3"/>
      <c r="AJ2" s="3"/>
    </row>
    <row r="3" spans="1:36" ht="18" customHeight="1">
      <c r="A3" s="230" t="s">
        <v>77</v>
      </c>
      <c r="C3" s="4"/>
      <c r="D3" s="4"/>
      <c r="E3" s="4"/>
      <c r="F3" s="4"/>
      <c r="G3" s="5"/>
      <c r="H3" s="145"/>
      <c r="I3" s="145"/>
      <c r="J3" s="145"/>
      <c r="K3" s="145"/>
      <c r="L3" s="175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8" t="s">
        <v>95</v>
      </c>
      <c r="AF3" s="8"/>
      <c r="AG3" s="8"/>
      <c r="AH3" s="3"/>
      <c r="AI3" s="3"/>
      <c r="AJ3" s="3"/>
    </row>
    <row r="4" spans="1:36" ht="27.75" customHeight="1">
      <c r="A4" s="177" t="s">
        <v>6</v>
      </c>
      <c r="B4" s="178" t="s">
        <v>63</v>
      </c>
      <c r="C4" s="178" t="s">
        <v>108</v>
      </c>
      <c r="D4" s="155" t="s">
        <v>127</v>
      </c>
      <c r="E4" s="9" t="s">
        <v>5</v>
      </c>
      <c r="F4" s="9"/>
      <c r="G4" s="9"/>
      <c r="H4" s="149" t="s">
        <v>24</v>
      </c>
      <c r="I4" s="146" t="s">
        <v>71</v>
      </c>
      <c r="J4" s="147" t="s">
        <v>7</v>
      </c>
      <c r="K4" s="148"/>
      <c r="L4" s="12"/>
      <c r="M4" s="12"/>
      <c r="N4" s="12"/>
      <c r="O4" s="12"/>
      <c r="P4" s="12"/>
      <c r="Q4" s="12"/>
      <c r="R4" s="12"/>
      <c r="S4" s="13"/>
      <c r="T4" s="14" t="s">
        <v>94</v>
      </c>
      <c r="U4" s="10" t="s">
        <v>139</v>
      </c>
      <c r="V4" s="10" t="s">
        <v>114</v>
      </c>
      <c r="W4" s="10" t="s">
        <v>121</v>
      </c>
      <c r="X4" s="10" t="s">
        <v>11</v>
      </c>
      <c r="Y4" s="10" t="s">
        <v>91</v>
      </c>
      <c r="Z4" s="10" t="s">
        <v>60</v>
      </c>
      <c r="AA4" s="11" t="s">
        <v>1</v>
      </c>
      <c r="AB4" s="10" t="s">
        <v>31</v>
      </c>
      <c r="AC4" s="10"/>
      <c r="AD4" s="10" t="s">
        <v>30</v>
      </c>
      <c r="AE4" s="10" t="s">
        <v>100</v>
      </c>
      <c r="AF4" s="10" t="s">
        <v>87</v>
      </c>
      <c r="AG4" s="10" t="s">
        <v>123</v>
      </c>
      <c r="AH4" s="3"/>
      <c r="AI4" s="3"/>
      <c r="AJ4" s="3"/>
    </row>
    <row r="5" spans="1:36" ht="30" customHeight="1">
      <c r="A5" s="177"/>
      <c r="B5" s="178"/>
      <c r="C5" s="178"/>
      <c r="D5" s="173"/>
      <c r="E5" s="16" t="s">
        <v>130</v>
      </c>
      <c r="F5" s="16" t="s">
        <v>34</v>
      </c>
      <c r="G5" s="150" t="s">
        <v>135</v>
      </c>
      <c r="H5" s="10"/>
      <c r="I5" s="10"/>
      <c r="J5" s="16" t="s">
        <v>33</v>
      </c>
      <c r="K5" s="16" t="s">
        <v>74</v>
      </c>
      <c r="L5" s="16" t="s">
        <v>53</v>
      </c>
      <c r="M5" s="16" t="s">
        <v>96</v>
      </c>
      <c r="N5" s="16" t="s">
        <v>36</v>
      </c>
      <c r="O5" s="16" t="s">
        <v>39</v>
      </c>
      <c r="P5" s="16" t="s">
        <v>125</v>
      </c>
      <c r="Q5" s="16" t="s">
        <v>37</v>
      </c>
      <c r="R5" s="16" t="s">
        <v>29</v>
      </c>
      <c r="S5" s="16" t="s">
        <v>4</v>
      </c>
      <c r="T5" s="10"/>
      <c r="U5" s="10"/>
      <c r="V5" s="10"/>
      <c r="W5" s="10"/>
      <c r="X5" s="10"/>
      <c r="Y5" s="10"/>
      <c r="Z5" s="10"/>
      <c r="AA5" s="11"/>
      <c r="AB5" s="10" t="s">
        <v>20</v>
      </c>
      <c r="AC5" s="10" t="s">
        <v>134</v>
      </c>
      <c r="AD5" s="10"/>
      <c r="AE5" s="10"/>
      <c r="AF5" s="10"/>
      <c r="AG5" s="10"/>
      <c r="AH5" s="3"/>
      <c r="AI5" s="3"/>
      <c r="AJ5" s="3"/>
    </row>
    <row r="6" spans="1:36" ht="18.75" customHeight="1">
      <c r="A6" s="177"/>
      <c r="B6" s="178"/>
      <c r="C6" s="178"/>
      <c r="D6" s="173"/>
      <c r="E6" s="10"/>
      <c r="F6" s="10"/>
      <c r="G6" s="15"/>
      <c r="H6" s="10"/>
      <c r="I6" s="10"/>
      <c r="J6" s="10"/>
      <c r="K6" s="10"/>
      <c r="L6" s="10"/>
      <c r="M6" s="10"/>
      <c r="N6" s="10"/>
      <c r="O6" s="16"/>
      <c r="P6" s="16"/>
      <c r="Q6" s="16"/>
      <c r="R6" s="16"/>
      <c r="S6" s="10"/>
      <c r="T6" s="10"/>
      <c r="U6" s="10"/>
      <c r="V6" s="10"/>
      <c r="W6" s="10"/>
      <c r="X6" s="10"/>
      <c r="Y6" s="10"/>
      <c r="Z6" s="10"/>
      <c r="AA6" s="11"/>
      <c r="AB6" s="10"/>
      <c r="AC6" s="10"/>
      <c r="AD6" s="10"/>
      <c r="AE6" s="10"/>
      <c r="AF6" s="10"/>
      <c r="AG6" s="10"/>
      <c r="AH6" s="3"/>
      <c r="AI6" s="3"/>
      <c r="AJ6" s="3"/>
    </row>
    <row r="7" spans="1:36" ht="19.5" customHeight="1">
      <c r="A7" s="17" t="s">
        <v>90</v>
      </c>
      <c r="B7" s="176" t="s">
        <v>90</v>
      </c>
      <c r="C7" s="176" t="s">
        <v>90</v>
      </c>
      <c r="D7" s="17">
        <v>1</v>
      </c>
      <c r="E7" s="17">
        <v>2</v>
      </c>
      <c r="F7" s="17">
        <v>3</v>
      </c>
      <c r="G7" s="18">
        <v>4</v>
      </c>
      <c r="H7" s="19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20">
        <v>16</v>
      </c>
      <c r="T7" s="17">
        <v>17</v>
      </c>
      <c r="U7" s="17">
        <v>18</v>
      </c>
      <c r="V7" s="17">
        <v>19</v>
      </c>
      <c r="W7" s="17">
        <v>20</v>
      </c>
      <c r="X7" s="17">
        <v>21</v>
      </c>
      <c r="Y7" s="17">
        <v>22</v>
      </c>
      <c r="Z7" s="20">
        <v>23</v>
      </c>
      <c r="AA7" s="17">
        <v>24</v>
      </c>
      <c r="AB7" s="17">
        <v>25</v>
      </c>
      <c r="AC7" s="17">
        <v>26</v>
      </c>
      <c r="AD7" s="17">
        <v>27</v>
      </c>
      <c r="AE7" s="17">
        <v>28</v>
      </c>
      <c r="AF7" s="17">
        <v>29</v>
      </c>
      <c r="AG7" s="17">
        <v>30</v>
      </c>
      <c r="AH7" s="3"/>
      <c r="AI7" s="3"/>
      <c r="AJ7" s="3"/>
    </row>
    <row r="8" spans="1:36" ht="17.25" customHeight="1">
      <c r="A8" s="225"/>
      <c r="B8" s="228"/>
      <c r="C8" s="228"/>
      <c r="D8" s="229"/>
      <c r="E8" s="224"/>
      <c r="F8" s="224"/>
      <c r="G8" s="227"/>
      <c r="H8" s="226"/>
      <c r="I8" s="224">
        <v>16307</v>
      </c>
      <c r="J8" s="224">
        <v>15607</v>
      </c>
      <c r="K8" s="224">
        <v>9888</v>
      </c>
      <c r="L8" s="224">
        <v>4661</v>
      </c>
      <c r="M8" s="224">
        <v>1058</v>
      </c>
      <c r="N8" s="227">
        <v>0</v>
      </c>
      <c r="O8" s="226">
        <v>0</v>
      </c>
      <c r="P8" s="224">
        <v>0</v>
      </c>
      <c r="Q8" s="224">
        <v>0</v>
      </c>
      <c r="R8" s="224">
        <v>0</v>
      </c>
      <c r="S8" s="227">
        <v>0</v>
      </c>
      <c r="T8" s="226">
        <v>0</v>
      </c>
      <c r="U8" s="224">
        <v>0</v>
      </c>
      <c r="V8" s="224">
        <v>0</v>
      </c>
      <c r="W8" s="224">
        <v>0</v>
      </c>
      <c r="X8" s="224">
        <v>0</v>
      </c>
      <c r="Y8" s="227">
        <v>0</v>
      </c>
      <c r="Z8" s="226">
        <v>0</v>
      </c>
      <c r="AA8" s="224">
        <v>0</v>
      </c>
      <c r="AB8" s="224">
        <v>0</v>
      </c>
      <c r="AC8" s="227">
        <v>0</v>
      </c>
      <c r="AD8" s="226">
        <v>700</v>
      </c>
      <c r="AE8" s="224">
        <v>0</v>
      </c>
      <c r="AF8" s="227">
        <v>0</v>
      </c>
      <c r="AG8" s="227">
        <v>0</v>
      </c>
      <c r="AH8" s="3"/>
      <c r="AI8" s="3"/>
      <c r="AJ8" s="3"/>
    </row>
    <row r="9" spans="1:36" ht="17.25" customHeight="1">
      <c r="A9" s="225" t="s">
        <v>25</v>
      </c>
      <c r="B9" s="228"/>
      <c r="C9" s="228"/>
      <c r="D9" s="229"/>
      <c r="E9" s="224"/>
      <c r="F9" s="224"/>
      <c r="G9" s="227"/>
      <c r="H9" s="226"/>
      <c r="I9" s="224">
        <v>15607</v>
      </c>
      <c r="J9" s="224">
        <v>15607</v>
      </c>
      <c r="K9" s="224">
        <v>9888</v>
      </c>
      <c r="L9" s="224">
        <v>4661</v>
      </c>
      <c r="M9" s="224">
        <v>1058</v>
      </c>
      <c r="N9" s="227">
        <v>0</v>
      </c>
      <c r="O9" s="226">
        <v>0</v>
      </c>
      <c r="P9" s="224">
        <v>0</v>
      </c>
      <c r="Q9" s="224">
        <v>0</v>
      </c>
      <c r="R9" s="224">
        <v>0</v>
      </c>
      <c r="S9" s="227">
        <v>0</v>
      </c>
      <c r="T9" s="226">
        <v>0</v>
      </c>
      <c r="U9" s="224">
        <v>0</v>
      </c>
      <c r="V9" s="224">
        <v>0</v>
      </c>
      <c r="W9" s="224">
        <v>0</v>
      </c>
      <c r="X9" s="224">
        <v>0</v>
      </c>
      <c r="Y9" s="227">
        <v>0</v>
      </c>
      <c r="Z9" s="226">
        <v>0</v>
      </c>
      <c r="AA9" s="224">
        <v>0</v>
      </c>
      <c r="AB9" s="224">
        <v>0</v>
      </c>
      <c r="AC9" s="227">
        <v>0</v>
      </c>
      <c r="AD9" s="226">
        <v>0</v>
      </c>
      <c r="AE9" s="224">
        <v>0</v>
      </c>
      <c r="AF9" s="227">
        <v>0</v>
      </c>
      <c r="AG9" s="227">
        <v>0</v>
      </c>
      <c r="AH9" s="3"/>
      <c r="AI9" s="3"/>
      <c r="AJ9" s="3"/>
    </row>
    <row r="10" spans="1:36" ht="17.25" customHeight="1">
      <c r="A10" s="225" t="s">
        <v>136</v>
      </c>
      <c r="B10" s="228"/>
      <c r="C10" s="228"/>
      <c r="D10" s="229"/>
      <c r="E10" s="224"/>
      <c r="F10" s="224"/>
      <c r="G10" s="227"/>
      <c r="H10" s="226"/>
      <c r="I10" s="224">
        <v>15607</v>
      </c>
      <c r="J10" s="224">
        <v>15607</v>
      </c>
      <c r="K10" s="224">
        <v>9888</v>
      </c>
      <c r="L10" s="224">
        <v>4661</v>
      </c>
      <c r="M10" s="224">
        <v>1058</v>
      </c>
      <c r="N10" s="227">
        <v>0</v>
      </c>
      <c r="O10" s="226">
        <v>0</v>
      </c>
      <c r="P10" s="224">
        <v>0</v>
      </c>
      <c r="Q10" s="224">
        <v>0</v>
      </c>
      <c r="R10" s="224">
        <v>0</v>
      </c>
      <c r="S10" s="227">
        <v>0</v>
      </c>
      <c r="T10" s="226">
        <v>0</v>
      </c>
      <c r="U10" s="224">
        <v>0</v>
      </c>
      <c r="V10" s="224">
        <v>0</v>
      </c>
      <c r="W10" s="224">
        <v>0</v>
      </c>
      <c r="X10" s="224">
        <v>0</v>
      </c>
      <c r="Y10" s="227">
        <v>0</v>
      </c>
      <c r="Z10" s="226">
        <v>0</v>
      </c>
      <c r="AA10" s="224">
        <v>0</v>
      </c>
      <c r="AB10" s="224">
        <v>0</v>
      </c>
      <c r="AC10" s="227">
        <v>0</v>
      </c>
      <c r="AD10" s="226">
        <v>0</v>
      </c>
      <c r="AE10" s="224">
        <v>0</v>
      </c>
      <c r="AF10" s="227">
        <v>0</v>
      </c>
      <c r="AG10" s="227">
        <v>0</v>
      </c>
      <c r="AH10" s="3"/>
      <c r="AI10" s="3"/>
      <c r="AJ10" s="3"/>
    </row>
    <row r="11" spans="1:36" ht="17.25" customHeight="1">
      <c r="A11" s="225" t="s">
        <v>89</v>
      </c>
      <c r="B11" s="228"/>
      <c r="C11" s="228"/>
      <c r="D11" s="229"/>
      <c r="E11" s="224"/>
      <c r="F11" s="224"/>
      <c r="G11" s="227"/>
      <c r="H11" s="226"/>
      <c r="I11" s="224">
        <v>15607</v>
      </c>
      <c r="J11" s="224">
        <v>15607</v>
      </c>
      <c r="K11" s="224">
        <v>9888</v>
      </c>
      <c r="L11" s="224">
        <v>4661</v>
      </c>
      <c r="M11" s="224">
        <v>1058</v>
      </c>
      <c r="N11" s="227">
        <v>0</v>
      </c>
      <c r="O11" s="226">
        <v>0</v>
      </c>
      <c r="P11" s="224">
        <v>0</v>
      </c>
      <c r="Q11" s="224">
        <v>0</v>
      </c>
      <c r="R11" s="224">
        <v>0</v>
      </c>
      <c r="S11" s="227">
        <v>0</v>
      </c>
      <c r="T11" s="226">
        <v>0</v>
      </c>
      <c r="U11" s="224">
        <v>0</v>
      </c>
      <c r="V11" s="224">
        <v>0</v>
      </c>
      <c r="W11" s="224">
        <v>0</v>
      </c>
      <c r="X11" s="224">
        <v>0</v>
      </c>
      <c r="Y11" s="227">
        <v>0</v>
      </c>
      <c r="Z11" s="226">
        <v>0</v>
      </c>
      <c r="AA11" s="224">
        <v>0</v>
      </c>
      <c r="AB11" s="224">
        <v>0</v>
      </c>
      <c r="AC11" s="227">
        <v>0</v>
      </c>
      <c r="AD11" s="226">
        <v>0</v>
      </c>
      <c r="AE11" s="224">
        <v>0</v>
      </c>
      <c r="AF11" s="227">
        <v>0</v>
      </c>
      <c r="AG11" s="227">
        <v>0</v>
      </c>
      <c r="AH11" s="3"/>
      <c r="AI11" s="3"/>
      <c r="AJ11" s="3"/>
    </row>
    <row r="12" spans="1:36" ht="17.25" customHeight="1">
      <c r="A12" s="225" t="s">
        <v>59</v>
      </c>
      <c r="B12" s="228" t="s">
        <v>10</v>
      </c>
      <c r="C12" s="228" t="s">
        <v>45</v>
      </c>
      <c r="D12" s="229">
        <v>12</v>
      </c>
      <c r="E12" s="224">
        <v>22</v>
      </c>
      <c r="F12" s="224">
        <v>0</v>
      </c>
      <c r="G12" s="227">
        <v>9</v>
      </c>
      <c r="H12" s="226">
        <v>1</v>
      </c>
      <c r="I12" s="224">
        <v>15607</v>
      </c>
      <c r="J12" s="224">
        <v>15607</v>
      </c>
      <c r="K12" s="224">
        <v>9888</v>
      </c>
      <c r="L12" s="224">
        <v>4661</v>
      </c>
      <c r="M12" s="224">
        <v>1058</v>
      </c>
      <c r="N12" s="227">
        <v>0</v>
      </c>
      <c r="O12" s="226">
        <v>0</v>
      </c>
      <c r="P12" s="224">
        <v>0</v>
      </c>
      <c r="Q12" s="224">
        <v>0</v>
      </c>
      <c r="R12" s="224">
        <v>0</v>
      </c>
      <c r="S12" s="227">
        <v>0</v>
      </c>
      <c r="T12" s="226">
        <v>0</v>
      </c>
      <c r="U12" s="224">
        <v>0</v>
      </c>
      <c r="V12" s="224">
        <v>0</v>
      </c>
      <c r="W12" s="224">
        <v>0</v>
      </c>
      <c r="X12" s="224">
        <v>0</v>
      </c>
      <c r="Y12" s="227">
        <v>0</v>
      </c>
      <c r="Z12" s="226">
        <v>0</v>
      </c>
      <c r="AA12" s="224">
        <v>0</v>
      </c>
      <c r="AB12" s="224">
        <v>0</v>
      </c>
      <c r="AC12" s="227">
        <v>0</v>
      </c>
      <c r="AD12" s="226">
        <v>0</v>
      </c>
      <c r="AE12" s="224">
        <v>0</v>
      </c>
      <c r="AF12" s="227">
        <v>0</v>
      </c>
      <c r="AG12" s="227">
        <v>0</v>
      </c>
      <c r="AH12" s="3"/>
      <c r="AI12" s="3"/>
      <c r="AJ12" s="3"/>
    </row>
    <row r="13" spans="1:36" ht="17.25" customHeight="1">
      <c r="A13" s="225" t="s">
        <v>22</v>
      </c>
      <c r="B13" s="228"/>
      <c r="C13" s="228"/>
      <c r="D13" s="229"/>
      <c r="E13" s="224"/>
      <c r="F13" s="224"/>
      <c r="G13" s="227"/>
      <c r="H13" s="226"/>
      <c r="I13" s="224">
        <v>700</v>
      </c>
      <c r="J13" s="224">
        <v>0</v>
      </c>
      <c r="K13" s="224">
        <v>0</v>
      </c>
      <c r="L13" s="224">
        <v>0</v>
      </c>
      <c r="M13" s="224">
        <v>0</v>
      </c>
      <c r="N13" s="227">
        <v>0</v>
      </c>
      <c r="O13" s="226">
        <v>0</v>
      </c>
      <c r="P13" s="224">
        <v>0</v>
      </c>
      <c r="Q13" s="224">
        <v>0</v>
      </c>
      <c r="R13" s="224">
        <v>0</v>
      </c>
      <c r="S13" s="227">
        <v>0</v>
      </c>
      <c r="T13" s="226">
        <v>0</v>
      </c>
      <c r="U13" s="224">
        <v>0</v>
      </c>
      <c r="V13" s="224">
        <v>0</v>
      </c>
      <c r="W13" s="224">
        <v>0</v>
      </c>
      <c r="X13" s="224">
        <v>0</v>
      </c>
      <c r="Y13" s="227">
        <v>0</v>
      </c>
      <c r="Z13" s="226">
        <v>0</v>
      </c>
      <c r="AA13" s="224">
        <v>0</v>
      </c>
      <c r="AB13" s="224">
        <v>0</v>
      </c>
      <c r="AC13" s="227">
        <v>0</v>
      </c>
      <c r="AD13" s="226">
        <v>700</v>
      </c>
      <c r="AE13" s="224">
        <v>0</v>
      </c>
      <c r="AF13" s="227">
        <v>0</v>
      </c>
      <c r="AG13" s="227">
        <v>0</v>
      </c>
      <c r="AH13" s="3"/>
      <c r="AI13" s="3"/>
      <c r="AJ13" s="3"/>
    </row>
    <row r="14" spans="1:36" ht="17.25" customHeight="1">
      <c r="A14" s="225" t="s">
        <v>50</v>
      </c>
      <c r="B14" s="228"/>
      <c r="C14" s="228"/>
      <c r="D14" s="229"/>
      <c r="E14" s="224"/>
      <c r="F14" s="224"/>
      <c r="G14" s="227"/>
      <c r="H14" s="226"/>
      <c r="I14" s="224">
        <v>700</v>
      </c>
      <c r="J14" s="224">
        <v>0</v>
      </c>
      <c r="K14" s="224">
        <v>0</v>
      </c>
      <c r="L14" s="224">
        <v>0</v>
      </c>
      <c r="M14" s="224">
        <v>0</v>
      </c>
      <c r="N14" s="227">
        <v>0</v>
      </c>
      <c r="O14" s="226">
        <v>0</v>
      </c>
      <c r="P14" s="224">
        <v>0</v>
      </c>
      <c r="Q14" s="224">
        <v>0</v>
      </c>
      <c r="R14" s="224">
        <v>0</v>
      </c>
      <c r="S14" s="227">
        <v>0</v>
      </c>
      <c r="T14" s="226">
        <v>0</v>
      </c>
      <c r="U14" s="224">
        <v>0</v>
      </c>
      <c r="V14" s="224">
        <v>0</v>
      </c>
      <c r="W14" s="224">
        <v>0</v>
      </c>
      <c r="X14" s="224">
        <v>0</v>
      </c>
      <c r="Y14" s="227">
        <v>0</v>
      </c>
      <c r="Z14" s="226">
        <v>0</v>
      </c>
      <c r="AA14" s="224">
        <v>0</v>
      </c>
      <c r="AB14" s="224">
        <v>0</v>
      </c>
      <c r="AC14" s="227">
        <v>0</v>
      </c>
      <c r="AD14" s="226">
        <v>700</v>
      </c>
      <c r="AE14" s="224">
        <v>0</v>
      </c>
      <c r="AF14" s="227">
        <v>0</v>
      </c>
      <c r="AG14" s="227">
        <v>0</v>
      </c>
      <c r="AH14" s="3"/>
      <c r="AI14" s="3"/>
      <c r="AJ14" s="3"/>
    </row>
    <row r="15" spans="1:36" ht="17.25" customHeight="1">
      <c r="A15" s="225" t="s">
        <v>89</v>
      </c>
      <c r="B15" s="228"/>
      <c r="C15" s="228"/>
      <c r="D15" s="229"/>
      <c r="E15" s="224"/>
      <c r="F15" s="224"/>
      <c r="G15" s="227"/>
      <c r="H15" s="226"/>
      <c r="I15" s="224">
        <v>700</v>
      </c>
      <c r="J15" s="224">
        <v>0</v>
      </c>
      <c r="K15" s="224">
        <v>0</v>
      </c>
      <c r="L15" s="224">
        <v>0</v>
      </c>
      <c r="M15" s="224">
        <v>0</v>
      </c>
      <c r="N15" s="227">
        <v>0</v>
      </c>
      <c r="O15" s="226">
        <v>0</v>
      </c>
      <c r="P15" s="224">
        <v>0</v>
      </c>
      <c r="Q15" s="224">
        <v>0</v>
      </c>
      <c r="R15" s="224">
        <v>0</v>
      </c>
      <c r="S15" s="227">
        <v>0</v>
      </c>
      <c r="T15" s="226">
        <v>0</v>
      </c>
      <c r="U15" s="224">
        <v>0</v>
      </c>
      <c r="V15" s="224">
        <v>0</v>
      </c>
      <c r="W15" s="224">
        <v>0</v>
      </c>
      <c r="X15" s="224">
        <v>0</v>
      </c>
      <c r="Y15" s="227">
        <v>0</v>
      </c>
      <c r="Z15" s="226">
        <v>0</v>
      </c>
      <c r="AA15" s="224">
        <v>0</v>
      </c>
      <c r="AB15" s="224">
        <v>0</v>
      </c>
      <c r="AC15" s="227">
        <v>0</v>
      </c>
      <c r="AD15" s="226">
        <v>700</v>
      </c>
      <c r="AE15" s="224">
        <v>0</v>
      </c>
      <c r="AF15" s="227">
        <v>0</v>
      </c>
      <c r="AG15" s="227">
        <v>0</v>
      </c>
      <c r="AH15" s="3"/>
      <c r="AI15" s="3"/>
      <c r="AJ15" s="3"/>
    </row>
    <row r="16" spans="1:36" ht="17.25" customHeight="1">
      <c r="A16" s="225" t="s">
        <v>59</v>
      </c>
      <c r="B16" s="228" t="s">
        <v>10</v>
      </c>
      <c r="C16" s="228" t="s">
        <v>45</v>
      </c>
      <c r="D16" s="229">
        <v>12</v>
      </c>
      <c r="E16" s="224">
        <v>22</v>
      </c>
      <c r="F16" s="224">
        <v>0</v>
      </c>
      <c r="G16" s="227">
        <v>9</v>
      </c>
      <c r="H16" s="226">
        <v>1</v>
      </c>
      <c r="I16" s="224">
        <v>700</v>
      </c>
      <c r="J16" s="224">
        <v>0</v>
      </c>
      <c r="K16" s="224">
        <v>0</v>
      </c>
      <c r="L16" s="224">
        <v>0</v>
      </c>
      <c r="M16" s="224">
        <v>0</v>
      </c>
      <c r="N16" s="227">
        <v>0</v>
      </c>
      <c r="O16" s="226">
        <v>0</v>
      </c>
      <c r="P16" s="224">
        <v>0</v>
      </c>
      <c r="Q16" s="224">
        <v>0</v>
      </c>
      <c r="R16" s="224">
        <v>0</v>
      </c>
      <c r="S16" s="227">
        <v>0</v>
      </c>
      <c r="T16" s="226">
        <v>0</v>
      </c>
      <c r="U16" s="224">
        <v>0</v>
      </c>
      <c r="V16" s="224">
        <v>0</v>
      </c>
      <c r="W16" s="224">
        <v>0</v>
      </c>
      <c r="X16" s="224">
        <v>0</v>
      </c>
      <c r="Y16" s="227">
        <v>0</v>
      </c>
      <c r="Z16" s="226">
        <v>0</v>
      </c>
      <c r="AA16" s="224">
        <v>0</v>
      </c>
      <c r="AB16" s="224">
        <v>0</v>
      </c>
      <c r="AC16" s="227">
        <v>0</v>
      </c>
      <c r="AD16" s="226">
        <v>700</v>
      </c>
      <c r="AE16" s="224">
        <v>0</v>
      </c>
      <c r="AF16" s="227">
        <v>0</v>
      </c>
      <c r="AG16" s="227">
        <v>0</v>
      </c>
      <c r="AH16" s="3"/>
      <c r="AI16" s="3"/>
      <c r="AJ16" s="3"/>
    </row>
    <row r="17" spans="1:36" ht="9.75" customHeight="1">
      <c r="A17" s="3"/>
      <c r="B17" s="3"/>
      <c r="C17" s="3"/>
      <c r="D17" s="3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9.75" customHeight="1">
      <c r="A18" s="3"/>
      <c r="B18" s="3"/>
      <c r="C18" s="3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9.75" customHeight="1">
      <c r="A19" s="3"/>
      <c r="B19" s="3"/>
      <c r="C19" s="3"/>
      <c r="D19" s="3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9.75" customHeight="1">
      <c r="A20" s="3"/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9.75" customHeight="1">
      <c r="A21" s="3"/>
      <c r="B21" s="3"/>
      <c r="C21" s="3"/>
      <c r="D21" s="3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9.75" customHeight="1">
      <c r="A22" s="3"/>
      <c r="B22" s="3"/>
      <c r="C22" s="3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9.75" customHeight="1">
      <c r="A23" s="3"/>
      <c r="B23" s="3"/>
      <c r="C23" s="3"/>
      <c r="D23" s="3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9.75" customHeight="1">
      <c r="A24" s="3"/>
      <c r="B24" s="3"/>
      <c r="C24" s="3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9.75" customHeight="1">
      <c r="A25" s="3"/>
      <c r="B25" s="3"/>
      <c r="C25" s="3"/>
      <c r="D25" s="3"/>
      <c r="E25" s="3"/>
      <c r="F25" s="3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9.75" customHeight="1">
      <c r="A26" s="3"/>
      <c r="B26" s="3"/>
      <c r="C26" s="3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9.75" customHeight="1">
      <c r="A27" s="3"/>
      <c r="B27" s="3"/>
      <c r="C27" s="3"/>
      <c r="D27" s="3"/>
      <c r="E27" s="3"/>
      <c r="F27" s="3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9.75" customHeight="1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9.75" customHeight="1">
      <c r="A29" s="3"/>
      <c r="B29" s="3"/>
      <c r="C29" s="3"/>
      <c r="D29" s="3"/>
      <c r="E29" s="3"/>
      <c r="F29" s="3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9.75" customHeight="1">
      <c r="A30" s="3"/>
      <c r="B30" s="3"/>
      <c r="C30" s="3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</sheetData>
  <sheetProtection/>
  <mergeCells count="35">
    <mergeCell ref="L5:L6"/>
    <mergeCell ref="M5:M6"/>
    <mergeCell ref="N5:N6"/>
    <mergeCell ref="S5:S6"/>
    <mergeCell ref="J5:J6"/>
    <mergeCell ref="K5:K6"/>
    <mergeCell ref="E5:E6"/>
    <mergeCell ref="F5:F6"/>
    <mergeCell ref="G5:G6"/>
    <mergeCell ref="AA4:AA6"/>
    <mergeCell ref="AD4:AD6"/>
    <mergeCell ref="AE4:AE6"/>
    <mergeCell ref="AG4:AG6"/>
    <mergeCell ref="X4:X6"/>
    <mergeCell ref="T4:T6"/>
    <mergeCell ref="U4:U6"/>
    <mergeCell ref="V4:V6"/>
    <mergeCell ref="W4:W6"/>
    <mergeCell ref="D4:D6"/>
    <mergeCell ref="H4:H6"/>
    <mergeCell ref="I4:I6"/>
    <mergeCell ref="A4:A6"/>
    <mergeCell ref="B4:B6"/>
    <mergeCell ref="C4:C6"/>
    <mergeCell ref="Z4:Z6"/>
    <mergeCell ref="AF4:AF6"/>
    <mergeCell ref="O5:O6"/>
    <mergeCell ref="Q5:Q6"/>
    <mergeCell ref="P5:P6"/>
    <mergeCell ref="R5:R6"/>
    <mergeCell ref="AB4:AC4"/>
    <mergeCell ref="AB5:AB6"/>
    <mergeCell ref="AC5:AC6"/>
    <mergeCell ref="Y4:Y6"/>
    <mergeCell ref="E4:G4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8.66015625" style="0" customWidth="1"/>
    <col min="2" max="2" width="23.33203125" style="0" customWidth="1"/>
    <col min="3" max="3" width="29.33203125" style="0" customWidth="1"/>
    <col min="4" max="4" width="16.83203125" style="0" customWidth="1"/>
    <col min="5" max="256" width="9.16015625" style="0" customWidth="1"/>
  </cols>
  <sheetData>
    <row r="1" spans="1:4" ht="24.75" customHeight="1">
      <c r="A1" s="22"/>
      <c r="B1" s="23"/>
      <c r="C1" s="23"/>
      <c r="D1" s="24"/>
    </row>
    <row r="2" spans="1:4" ht="24.75" customHeight="1">
      <c r="A2" s="203" t="s">
        <v>21</v>
      </c>
      <c r="B2" s="203"/>
      <c r="C2" s="203"/>
      <c r="D2" s="203"/>
    </row>
    <row r="3" spans="1:4" ht="24.75" customHeight="1">
      <c r="A3" s="66"/>
      <c r="D3" s="223" t="s">
        <v>95</v>
      </c>
    </row>
    <row r="4" spans="1:4" ht="24.75" customHeight="1">
      <c r="A4" s="210" t="s">
        <v>2</v>
      </c>
      <c r="B4" s="210"/>
      <c r="C4" s="211" t="s">
        <v>79</v>
      </c>
      <c r="D4" s="142"/>
    </row>
    <row r="5" spans="1:4" ht="24.75" customHeight="1">
      <c r="A5" s="86" t="s">
        <v>55</v>
      </c>
      <c r="B5" s="212" t="s">
        <v>44</v>
      </c>
      <c r="C5" s="169" t="s">
        <v>55</v>
      </c>
      <c r="D5" s="85" t="s">
        <v>7</v>
      </c>
    </row>
    <row r="6" spans="1:4" ht="41.25" customHeight="1">
      <c r="A6" s="193"/>
      <c r="B6" s="194"/>
      <c r="C6" s="29"/>
      <c r="D6" s="85"/>
    </row>
    <row r="7" spans="1:4" ht="42.75" customHeight="1">
      <c r="A7" s="193"/>
      <c r="B7" s="194"/>
      <c r="C7" s="29"/>
      <c r="D7" s="85"/>
    </row>
    <row r="8" spans="1:236" ht="24" customHeight="1">
      <c r="A8" s="141" t="s">
        <v>7</v>
      </c>
      <c r="B8" s="199">
        <f>D21</f>
        <v>15607</v>
      </c>
      <c r="C8" s="30" t="s">
        <v>133</v>
      </c>
      <c r="D8" s="200">
        <f>D11+D10+D9</f>
        <v>15607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</row>
    <row r="9" spans="1:236" ht="18.75" customHeight="1">
      <c r="A9" s="33"/>
      <c r="B9" s="199"/>
      <c r="C9" s="135" t="s">
        <v>46</v>
      </c>
      <c r="D9" s="231">
        <v>9888</v>
      </c>
      <c r="E9" s="32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</row>
    <row r="10" spans="1:236" ht="24" customHeight="1">
      <c r="A10" s="195"/>
      <c r="B10" s="199"/>
      <c r="C10" s="136" t="s">
        <v>61</v>
      </c>
      <c r="D10" s="231">
        <v>4661</v>
      </c>
      <c r="E10" s="32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</row>
    <row r="11" spans="1:236" ht="16.5" customHeight="1">
      <c r="A11" s="195"/>
      <c r="B11" s="199"/>
      <c r="C11" s="136" t="s">
        <v>58</v>
      </c>
      <c r="D11" s="232">
        <v>1058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</row>
    <row r="12" spans="1:236" ht="18.75" customHeight="1">
      <c r="A12" s="195"/>
      <c r="B12" s="199"/>
      <c r="C12" s="136" t="s">
        <v>119</v>
      </c>
      <c r="D12" s="204">
        <f>D13+D14+D15+D16+D17+D18+D19+D20</f>
        <v>0</v>
      </c>
      <c r="E12" s="32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</row>
    <row r="13" spans="1:236" ht="24" customHeight="1">
      <c r="A13" s="195"/>
      <c r="B13" s="199"/>
      <c r="C13" s="136" t="s">
        <v>111</v>
      </c>
      <c r="D13" s="231">
        <v>0</v>
      </c>
      <c r="E13" s="32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  <row r="14" spans="1:236" ht="24" customHeight="1">
      <c r="A14" s="196"/>
      <c r="B14" s="199"/>
      <c r="C14" s="136" t="s">
        <v>48</v>
      </c>
      <c r="D14" s="232">
        <v>0</v>
      </c>
      <c r="E14" s="32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</row>
    <row r="15" spans="1:236" ht="24" customHeight="1">
      <c r="A15" s="196"/>
      <c r="B15" s="199"/>
      <c r="C15" s="35" t="s">
        <v>41</v>
      </c>
      <c r="D15" s="231">
        <v>0</v>
      </c>
      <c r="E15" s="32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</row>
    <row r="16" spans="1:236" ht="24" customHeight="1">
      <c r="A16" s="196"/>
      <c r="B16" s="199"/>
      <c r="C16" s="35" t="s">
        <v>120</v>
      </c>
      <c r="D16" s="232">
        <v>0</v>
      </c>
      <c r="E16" s="32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</row>
    <row r="17" spans="1:236" ht="24" customHeight="1">
      <c r="A17" s="197"/>
      <c r="B17" s="199"/>
      <c r="C17" s="137" t="s">
        <v>142</v>
      </c>
      <c r="D17" s="231">
        <v>0</v>
      </c>
      <c r="E17" s="32"/>
      <c r="F17" s="128"/>
      <c r="G17" s="32"/>
      <c r="H17" s="32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</row>
    <row r="18" spans="1:236" ht="24" customHeight="1">
      <c r="A18" s="197"/>
      <c r="B18" s="199"/>
      <c r="C18" s="138" t="s">
        <v>129</v>
      </c>
      <c r="D18" s="231">
        <v>0</v>
      </c>
      <c r="E18" s="32"/>
      <c r="F18" s="32"/>
      <c r="G18" s="32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</row>
    <row r="19" spans="1:236" ht="24" customHeight="1">
      <c r="A19" s="197"/>
      <c r="B19" s="199"/>
      <c r="C19" s="138" t="s">
        <v>78</v>
      </c>
      <c r="D19" s="231">
        <v>0</v>
      </c>
      <c r="E19" s="32"/>
      <c r="F19" s="32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</row>
    <row r="20" spans="1:236" ht="24" customHeight="1">
      <c r="A20" s="197"/>
      <c r="B20" s="199"/>
      <c r="C20" s="137" t="s">
        <v>35</v>
      </c>
      <c r="D20" s="232">
        <v>0</v>
      </c>
      <c r="E20" s="32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</row>
    <row r="21" spans="1:236" ht="27" customHeight="1">
      <c r="A21" s="201" t="s">
        <v>28</v>
      </c>
      <c r="B21" s="202">
        <f>D21</f>
        <v>15607</v>
      </c>
      <c r="C21" s="140" t="s">
        <v>122</v>
      </c>
      <c r="D21" s="205">
        <f>D8+D12</f>
        <v>15607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</row>
    <row r="22" spans="1:4" ht="12.75" customHeight="1">
      <c r="A22" s="198"/>
      <c r="B22" s="41"/>
      <c r="C22" s="41"/>
      <c r="D22" s="41"/>
    </row>
    <row r="23" spans="1:4" ht="12.75" customHeight="1">
      <c r="A23" s="41"/>
      <c r="B23" s="41"/>
      <c r="C23" s="41"/>
      <c r="D23" s="41"/>
    </row>
    <row r="24" spans="1:4" ht="12.75" customHeight="1">
      <c r="A24" s="41"/>
      <c r="B24" s="41"/>
      <c r="C24" s="41"/>
      <c r="D24" s="41"/>
    </row>
    <row r="25" spans="1:4" ht="12.75" customHeight="1">
      <c r="A25" s="41"/>
      <c r="B25" s="41"/>
      <c r="C25" s="41"/>
      <c r="D25" s="41"/>
    </row>
    <row r="26" spans="1:4" ht="12.75" customHeight="1">
      <c r="A26" s="41"/>
      <c r="B26" s="41"/>
      <c r="C26" s="41"/>
      <c r="D26" s="41"/>
    </row>
    <row r="27" spans="1:4" ht="12.75" customHeight="1">
      <c r="A27" s="41"/>
      <c r="B27" s="41"/>
      <c r="C27" s="41"/>
      <c r="D27" s="41"/>
    </row>
    <row r="28" spans="1:4" ht="12.75" customHeight="1">
      <c r="A28" s="41"/>
      <c r="B28" s="41"/>
      <c r="C28" s="41"/>
      <c r="D28" s="41"/>
    </row>
    <row r="29" spans="1:4" ht="12.75" customHeight="1">
      <c r="A29" s="41"/>
      <c r="B29" s="41"/>
      <c r="C29" s="41"/>
      <c r="D29" s="41"/>
    </row>
    <row r="30" ht="9.75" customHeight="1"/>
  </sheetData>
  <sheetProtection/>
  <mergeCells count="6">
    <mergeCell ref="B5:B7"/>
    <mergeCell ref="C5:C7"/>
    <mergeCell ref="D5:D7"/>
    <mergeCell ref="A5:A7"/>
    <mergeCell ref="A2:D2"/>
    <mergeCell ref="A4:B4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Zeros="0" defaultGridColor="0" colorId="0" workbookViewId="0" topLeftCell="D1">
      <selection activeCell="A1" sqref="A1"/>
    </sheetView>
  </sheetViews>
  <sheetFormatPr defaultColWidth="9.16015625" defaultRowHeight="11.25"/>
  <cols>
    <col min="1" max="3" width="9.16015625" style="0" customWidth="1"/>
    <col min="4" max="4" width="43.83203125" style="0" customWidth="1"/>
    <col min="5" max="5" width="15.6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22.83203125" style="0" customWidth="1"/>
    <col min="17" max="17" width="22.66015625" style="0" customWidth="1"/>
    <col min="18" max="18" width="7.66015625" style="0" customWidth="1"/>
    <col min="19" max="19" width="8.5" style="0" customWidth="1"/>
    <col min="20" max="256" width="9.16015625" style="0" customWidth="1"/>
  </cols>
  <sheetData>
    <row r="1" ht="12" customHeight="1">
      <c r="D1" s="206"/>
    </row>
    <row r="2" spans="1:22" ht="22.5" customHeight="1">
      <c r="A2" s="183" t="s">
        <v>113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3"/>
      <c r="V2" s="43"/>
    </row>
    <row r="3" spans="1:22" ht="18" customHeight="1">
      <c r="A3" s="230" t="s">
        <v>77</v>
      </c>
      <c r="B3" s="179"/>
      <c r="D3" s="44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45" t="s">
        <v>95</v>
      </c>
      <c r="T3" s="2"/>
      <c r="U3" s="2"/>
      <c r="V3" s="2"/>
    </row>
    <row r="4" spans="1:22" ht="23.25" customHeight="1">
      <c r="A4" s="182" t="s">
        <v>143</v>
      </c>
      <c r="B4" s="182"/>
      <c r="C4" s="182"/>
      <c r="D4" s="207" t="s">
        <v>80</v>
      </c>
      <c r="E4" s="49" t="s">
        <v>26</v>
      </c>
      <c r="F4" s="50"/>
      <c r="G4" s="50"/>
      <c r="H4" s="50"/>
      <c r="I4" s="50"/>
      <c r="J4" s="50"/>
      <c r="K4" s="50"/>
      <c r="L4" s="50"/>
      <c r="M4" s="50"/>
      <c r="N4" s="50"/>
      <c r="O4" s="51"/>
      <c r="P4" s="50"/>
      <c r="Q4" s="51"/>
      <c r="R4" s="51"/>
      <c r="S4" s="52"/>
      <c r="T4" s="2"/>
      <c r="U4" s="2"/>
      <c r="V4" s="2"/>
    </row>
    <row r="5" spans="1:22" ht="31.5" customHeight="1">
      <c r="A5" s="182"/>
      <c r="B5" s="182"/>
      <c r="C5" s="182"/>
      <c r="D5" s="208"/>
      <c r="E5" s="55" t="s">
        <v>110</v>
      </c>
      <c r="F5" s="49" t="s">
        <v>15</v>
      </c>
      <c r="G5" s="51"/>
      <c r="H5" s="51"/>
      <c r="I5" s="51"/>
      <c r="J5" s="51"/>
      <c r="K5" s="51"/>
      <c r="L5" s="51"/>
      <c r="M5" s="51"/>
      <c r="N5" s="52"/>
      <c r="O5" s="56" t="s">
        <v>1</v>
      </c>
      <c r="P5" s="57" t="s">
        <v>128</v>
      </c>
      <c r="Q5" s="53" t="s">
        <v>8</v>
      </c>
      <c r="R5" s="47" t="s">
        <v>87</v>
      </c>
      <c r="S5" s="47" t="s">
        <v>123</v>
      </c>
      <c r="T5" s="2"/>
      <c r="U5" s="2"/>
      <c r="V5" s="2"/>
    </row>
    <row r="6" spans="1:21" ht="37.5" customHeight="1">
      <c r="A6" s="182"/>
      <c r="B6" s="182"/>
      <c r="C6" s="182"/>
      <c r="D6" s="208"/>
      <c r="E6" s="54"/>
      <c r="F6" s="47" t="s">
        <v>33</v>
      </c>
      <c r="G6" s="47" t="s">
        <v>7</v>
      </c>
      <c r="H6" s="47" t="s">
        <v>94</v>
      </c>
      <c r="I6" s="47" t="s">
        <v>139</v>
      </c>
      <c r="J6" s="47" t="s">
        <v>114</v>
      </c>
      <c r="K6" s="47" t="s">
        <v>121</v>
      </c>
      <c r="L6" s="47" t="s">
        <v>11</v>
      </c>
      <c r="M6" s="47" t="s">
        <v>91</v>
      </c>
      <c r="N6" s="47" t="s">
        <v>60</v>
      </c>
      <c r="O6" s="48"/>
      <c r="P6" s="57"/>
      <c r="Q6" s="46"/>
      <c r="R6" s="54"/>
      <c r="S6" s="54"/>
      <c r="T6" s="6"/>
      <c r="U6" s="6"/>
    </row>
    <row r="7" spans="1:22" ht="41.25" customHeight="1">
      <c r="A7" s="58" t="s">
        <v>57</v>
      </c>
      <c r="B7" s="58" t="s">
        <v>103</v>
      </c>
      <c r="C7" s="58" t="s">
        <v>99</v>
      </c>
      <c r="D7" s="209"/>
      <c r="E7" s="54"/>
      <c r="F7" s="54"/>
      <c r="G7" s="54"/>
      <c r="H7" s="54"/>
      <c r="I7" s="54"/>
      <c r="J7" s="54"/>
      <c r="K7" s="54"/>
      <c r="L7" s="54"/>
      <c r="M7" s="54"/>
      <c r="N7" s="54"/>
      <c r="O7" s="48"/>
      <c r="P7" s="57"/>
      <c r="Q7" s="46"/>
      <c r="R7" s="54"/>
      <c r="S7" s="54"/>
      <c r="T7" s="6"/>
      <c r="U7" s="6"/>
      <c r="V7" s="6"/>
    </row>
    <row r="8" spans="1:22" ht="14.25" customHeight="1">
      <c r="A8" s="60" t="s">
        <v>90</v>
      </c>
      <c r="B8" s="60" t="s">
        <v>90</v>
      </c>
      <c r="C8" s="60" t="s">
        <v>90</v>
      </c>
      <c r="D8" s="62" t="s">
        <v>90</v>
      </c>
      <c r="E8" s="64">
        <v>1</v>
      </c>
      <c r="F8" s="64">
        <v>2</v>
      </c>
      <c r="G8" s="64">
        <v>3</v>
      </c>
      <c r="H8" s="64">
        <v>4</v>
      </c>
      <c r="I8" s="64">
        <v>5</v>
      </c>
      <c r="J8" s="64">
        <v>6</v>
      </c>
      <c r="K8" s="64">
        <v>7</v>
      </c>
      <c r="L8" s="64">
        <v>8</v>
      </c>
      <c r="M8" s="63">
        <v>9</v>
      </c>
      <c r="N8" s="64">
        <v>10</v>
      </c>
      <c r="O8" s="63">
        <v>11</v>
      </c>
      <c r="P8" s="65">
        <v>12</v>
      </c>
      <c r="Q8" s="64">
        <v>13</v>
      </c>
      <c r="R8" s="64">
        <v>14</v>
      </c>
      <c r="S8" s="64">
        <v>15</v>
      </c>
      <c r="T8" s="6"/>
      <c r="U8" s="6"/>
      <c r="V8" s="6"/>
    </row>
    <row r="9" spans="1:22" ht="16.5" customHeight="1">
      <c r="A9" s="236"/>
      <c r="B9" s="240"/>
      <c r="C9" s="236"/>
      <c r="D9" s="235" t="s">
        <v>33</v>
      </c>
      <c r="E9" s="234">
        <f>L9+U9+V9+W9+X9+Y9</f>
        <v>0</v>
      </c>
      <c r="F9" s="234">
        <f>M9+N9+O9+P9+Q9+R9+S9+T9</f>
        <v>0</v>
      </c>
      <c r="G9" s="234">
        <v>15607</v>
      </c>
      <c r="H9" s="234">
        <v>0</v>
      </c>
      <c r="I9" s="234">
        <v>0</v>
      </c>
      <c r="J9" s="234">
        <v>0</v>
      </c>
      <c r="K9" s="234">
        <v>0</v>
      </c>
      <c r="L9" s="233">
        <v>0</v>
      </c>
      <c r="M9" s="238">
        <v>0</v>
      </c>
      <c r="N9" s="229">
        <v>0</v>
      </c>
      <c r="O9" s="239">
        <v>0</v>
      </c>
      <c r="P9" s="233">
        <v>0</v>
      </c>
      <c r="Q9" s="233">
        <v>0</v>
      </c>
      <c r="R9" s="234">
        <v>0</v>
      </c>
      <c r="S9" s="237">
        <v>0</v>
      </c>
      <c r="T9" s="66"/>
      <c r="U9" s="67"/>
      <c r="V9" s="67"/>
    </row>
    <row r="10" spans="1:20" ht="16.5" customHeight="1">
      <c r="A10" s="236"/>
      <c r="B10" s="240"/>
      <c r="C10" s="236"/>
      <c r="D10" s="235" t="s">
        <v>74</v>
      </c>
      <c r="E10" s="234">
        <f>L10+U10+V10+W10+X10+Y10</f>
        <v>0</v>
      </c>
      <c r="F10" s="234">
        <f>M10+N10+O10+P10+Q10+R10+S10+T10</f>
        <v>0</v>
      </c>
      <c r="G10" s="234">
        <v>9888</v>
      </c>
      <c r="H10" s="234">
        <v>0</v>
      </c>
      <c r="I10" s="234">
        <v>0</v>
      </c>
      <c r="J10" s="234">
        <v>0</v>
      </c>
      <c r="K10" s="234">
        <v>0</v>
      </c>
      <c r="L10" s="233">
        <v>0</v>
      </c>
      <c r="M10" s="238">
        <v>0</v>
      </c>
      <c r="N10" s="229">
        <v>0</v>
      </c>
      <c r="O10" s="239">
        <v>0</v>
      </c>
      <c r="P10" s="233">
        <v>0</v>
      </c>
      <c r="Q10" s="233">
        <v>0</v>
      </c>
      <c r="R10" s="234">
        <v>0</v>
      </c>
      <c r="S10" s="237">
        <v>0</v>
      </c>
      <c r="T10" s="6"/>
    </row>
    <row r="11" spans="1:20" ht="16.5" customHeight="1">
      <c r="A11" s="236" t="s">
        <v>138</v>
      </c>
      <c r="B11" s="240" t="s">
        <v>14</v>
      </c>
      <c r="C11" s="236" t="s">
        <v>13</v>
      </c>
      <c r="D11" s="235" t="s">
        <v>9</v>
      </c>
      <c r="E11" s="234">
        <f>L11+U11+V11+W11+X11+Y11</f>
        <v>0</v>
      </c>
      <c r="F11" s="234">
        <f>M11+N11+O11+P11+Q11+R11+S11+T11</f>
        <v>0</v>
      </c>
      <c r="G11" s="234">
        <v>2177</v>
      </c>
      <c r="H11" s="234">
        <v>0</v>
      </c>
      <c r="I11" s="234">
        <v>0</v>
      </c>
      <c r="J11" s="234">
        <v>0</v>
      </c>
      <c r="K11" s="234">
        <v>0</v>
      </c>
      <c r="L11" s="233">
        <v>0</v>
      </c>
      <c r="M11" s="238">
        <v>0</v>
      </c>
      <c r="N11" s="229">
        <v>0</v>
      </c>
      <c r="O11" s="239">
        <v>0</v>
      </c>
      <c r="P11" s="233">
        <v>0</v>
      </c>
      <c r="Q11" s="233">
        <v>0</v>
      </c>
      <c r="R11" s="234">
        <v>0</v>
      </c>
      <c r="S11" s="237">
        <v>0</v>
      </c>
      <c r="T11" s="6"/>
    </row>
    <row r="12" spans="1:20" ht="16.5" customHeight="1">
      <c r="A12" s="236" t="s">
        <v>138</v>
      </c>
      <c r="B12" s="240" t="s">
        <v>14</v>
      </c>
      <c r="C12" s="236" t="s">
        <v>13</v>
      </c>
      <c r="D12" s="235" t="s">
        <v>115</v>
      </c>
      <c r="E12" s="234">
        <f>L12+U12+V12+W12+X12+Y12</f>
        <v>0</v>
      </c>
      <c r="F12" s="234">
        <f>M12+N12+O12+P12+Q12+R12+S12+T12</f>
        <v>0</v>
      </c>
      <c r="G12" s="234">
        <v>720</v>
      </c>
      <c r="H12" s="234">
        <v>0</v>
      </c>
      <c r="I12" s="234">
        <v>0</v>
      </c>
      <c r="J12" s="234">
        <v>0</v>
      </c>
      <c r="K12" s="234">
        <v>0</v>
      </c>
      <c r="L12" s="233">
        <v>0</v>
      </c>
      <c r="M12" s="238">
        <v>0</v>
      </c>
      <c r="N12" s="229">
        <v>0</v>
      </c>
      <c r="O12" s="239">
        <v>0</v>
      </c>
      <c r="P12" s="233">
        <v>0</v>
      </c>
      <c r="Q12" s="233">
        <v>0</v>
      </c>
      <c r="R12" s="234">
        <v>0</v>
      </c>
      <c r="S12" s="237">
        <v>0</v>
      </c>
      <c r="T12" s="6"/>
    </row>
    <row r="13" spans="1:19" ht="16.5" customHeight="1">
      <c r="A13" s="236" t="s">
        <v>138</v>
      </c>
      <c r="B13" s="240" t="s">
        <v>14</v>
      </c>
      <c r="C13" s="236" t="s">
        <v>13</v>
      </c>
      <c r="D13" s="235" t="s">
        <v>18</v>
      </c>
      <c r="E13" s="234">
        <f>L13+U13+V13+W13+X13+Y13</f>
        <v>0</v>
      </c>
      <c r="F13" s="234">
        <f>M13+N13+O13+P13+Q13+R13+S13+T13</f>
        <v>0</v>
      </c>
      <c r="G13" s="234">
        <v>114</v>
      </c>
      <c r="H13" s="234">
        <v>0</v>
      </c>
      <c r="I13" s="234">
        <v>0</v>
      </c>
      <c r="J13" s="234">
        <v>0</v>
      </c>
      <c r="K13" s="234">
        <v>0</v>
      </c>
      <c r="L13" s="233">
        <v>0</v>
      </c>
      <c r="M13" s="238">
        <v>0</v>
      </c>
      <c r="N13" s="229">
        <v>0</v>
      </c>
      <c r="O13" s="239">
        <v>0</v>
      </c>
      <c r="P13" s="233">
        <v>0</v>
      </c>
      <c r="Q13" s="233">
        <v>0</v>
      </c>
      <c r="R13" s="234">
        <v>0</v>
      </c>
      <c r="S13" s="237">
        <v>0</v>
      </c>
    </row>
    <row r="14" spans="1:19" ht="16.5" customHeight="1">
      <c r="A14" s="236" t="s">
        <v>138</v>
      </c>
      <c r="B14" s="240" t="s">
        <v>14</v>
      </c>
      <c r="C14" s="236" t="s">
        <v>13</v>
      </c>
      <c r="D14" s="235" t="s">
        <v>40</v>
      </c>
      <c r="E14" s="234">
        <f>L14+U14+V14+W14+X14+Y14</f>
        <v>0</v>
      </c>
      <c r="F14" s="234">
        <f>M14+N14+O14+P14+Q14+R14+S14+T14</f>
        <v>0</v>
      </c>
      <c r="G14" s="234">
        <v>5227</v>
      </c>
      <c r="H14" s="234">
        <v>0</v>
      </c>
      <c r="I14" s="234">
        <v>0</v>
      </c>
      <c r="J14" s="234">
        <v>0</v>
      </c>
      <c r="K14" s="234">
        <v>0</v>
      </c>
      <c r="L14" s="233">
        <v>0</v>
      </c>
      <c r="M14" s="238">
        <v>0</v>
      </c>
      <c r="N14" s="229">
        <v>0</v>
      </c>
      <c r="O14" s="239">
        <v>0</v>
      </c>
      <c r="P14" s="233">
        <v>0</v>
      </c>
      <c r="Q14" s="233">
        <v>0</v>
      </c>
      <c r="R14" s="234">
        <v>0</v>
      </c>
      <c r="S14" s="237">
        <v>0</v>
      </c>
    </row>
    <row r="15" spans="1:19" ht="16.5" customHeight="1">
      <c r="A15" s="236" t="s">
        <v>138</v>
      </c>
      <c r="B15" s="240" t="s">
        <v>14</v>
      </c>
      <c r="C15" s="236" t="s">
        <v>13</v>
      </c>
      <c r="D15" s="235" t="s">
        <v>98</v>
      </c>
      <c r="E15" s="234">
        <f>L15+U15+V15+W15+X15+Y15</f>
        <v>0</v>
      </c>
      <c r="F15" s="234">
        <f>M15+N15+O15+P15+Q15+R15+S15+T15</f>
        <v>0</v>
      </c>
      <c r="G15" s="234">
        <v>518</v>
      </c>
      <c r="H15" s="234">
        <v>0</v>
      </c>
      <c r="I15" s="234">
        <v>0</v>
      </c>
      <c r="J15" s="234">
        <v>0</v>
      </c>
      <c r="K15" s="234">
        <v>0</v>
      </c>
      <c r="L15" s="233">
        <v>0</v>
      </c>
      <c r="M15" s="238">
        <v>0</v>
      </c>
      <c r="N15" s="229">
        <v>0</v>
      </c>
      <c r="O15" s="239">
        <v>0</v>
      </c>
      <c r="P15" s="233">
        <v>0</v>
      </c>
      <c r="Q15" s="233">
        <v>0</v>
      </c>
      <c r="R15" s="234">
        <v>0</v>
      </c>
      <c r="S15" s="237">
        <v>0</v>
      </c>
    </row>
    <row r="16" spans="1:19" ht="16.5" customHeight="1">
      <c r="A16" s="236" t="s">
        <v>138</v>
      </c>
      <c r="B16" s="240" t="s">
        <v>14</v>
      </c>
      <c r="C16" s="236" t="s">
        <v>13</v>
      </c>
      <c r="D16" s="235" t="s">
        <v>76</v>
      </c>
      <c r="E16" s="234">
        <f>L16+U16+V16+W16+X16+Y16</f>
        <v>0</v>
      </c>
      <c r="F16" s="234">
        <f>M16+N16+O16+P16+Q16+R16+S16+T16</f>
        <v>0</v>
      </c>
      <c r="G16" s="234">
        <v>518</v>
      </c>
      <c r="H16" s="234">
        <v>0</v>
      </c>
      <c r="I16" s="234">
        <v>0</v>
      </c>
      <c r="J16" s="234">
        <v>0</v>
      </c>
      <c r="K16" s="234">
        <v>0</v>
      </c>
      <c r="L16" s="233">
        <v>0</v>
      </c>
      <c r="M16" s="238">
        <v>0</v>
      </c>
      <c r="N16" s="229">
        <v>0</v>
      </c>
      <c r="O16" s="239">
        <v>0</v>
      </c>
      <c r="P16" s="233">
        <v>0</v>
      </c>
      <c r="Q16" s="233">
        <v>0</v>
      </c>
      <c r="R16" s="234">
        <v>0</v>
      </c>
      <c r="S16" s="237">
        <v>0</v>
      </c>
    </row>
    <row r="17" spans="1:19" ht="16.5" customHeight="1">
      <c r="A17" s="236" t="s">
        <v>138</v>
      </c>
      <c r="B17" s="240" t="s">
        <v>14</v>
      </c>
      <c r="C17" s="236" t="s">
        <v>13</v>
      </c>
      <c r="D17" s="235" t="s">
        <v>16</v>
      </c>
      <c r="E17" s="234">
        <f>L17+U17+V17+W17+X17+Y17</f>
        <v>0</v>
      </c>
      <c r="F17" s="234">
        <f>M17+N17+O17+P17+Q17+R17+S17+T17</f>
        <v>0</v>
      </c>
      <c r="G17" s="234">
        <v>26</v>
      </c>
      <c r="H17" s="234">
        <v>0</v>
      </c>
      <c r="I17" s="234">
        <v>0</v>
      </c>
      <c r="J17" s="234">
        <v>0</v>
      </c>
      <c r="K17" s="234">
        <v>0</v>
      </c>
      <c r="L17" s="233">
        <v>0</v>
      </c>
      <c r="M17" s="238">
        <v>0</v>
      </c>
      <c r="N17" s="229">
        <v>0</v>
      </c>
      <c r="O17" s="239">
        <v>0</v>
      </c>
      <c r="P17" s="233">
        <v>0</v>
      </c>
      <c r="Q17" s="233">
        <v>0</v>
      </c>
      <c r="R17" s="234">
        <v>0</v>
      </c>
      <c r="S17" s="237">
        <v>0</v>
      </c>
    </row>
    <row r="18" spans="1:19" ht="16.5" customHeight="1">
      <c r="A18" s="236" t="s">
        <v>138</v>
      </c>
      <c r="B18" s="240" t="s">
        <v>14</v>
      </c>
      <c r="C18" s="236" t="s">
        <v>13</v>
      </c>
      <c r="D18" s="235" t="s">
        <v>67</v>
      </c>
      <c r="E18" s="234">
        <f>L18+U18+V18+W18+X18+Y18</f>
        <v>0</v>
      </c>
      <c r="F18" s="234">
        <f>M18+N18+O18+P18+Q18+R18+S18+T18</f>
        <v>0</v>
      </c>
      <c r="G18" s="234">
        <v>588</v>
      </c>
      <c r="H18" s="234">
        <v>0</v>
      </c>
      <c r="I18" s="234">
        <v>0</v>
      </c>
      <c r="J18" s="234">
        <v>0</v>
      </c>
      <c r="K18" s="234">
        <v>0</v>
      </c>
      <c r="L18" s="233">
        <v>0</v>
      </c>
      <c r="M18" s="238">
        <v>0</v>
      </c>
      <c r="N18" s="229">
        <v>0</v>
      </c>
      <c r="O18" s="239">
        <v>0</v>
      </c>
      <c r="P18" s="233">
        <v>0</v>
      </c>
      <c r="Q18" s="233">
        <v>0</v>
      </c>
      <c r="R18" s="234">
        <v>0</v>
      </c>
      <c r="S18" s="237">
        <v>0</v>
      </c>
    </row>
    <row r="19" spans="1:19" ht="16.5" customHeight="1">
      <c r="A19" s="236"/>
      <c r="B19" s="240"/>
      <c r="C19" s="236"/>
      <c r="D19" s="235" t="s">
        <v>126</v>
      </c>
      <c r="E19" s="234">
        <f>L19+U19+V19+W19+X19+Y19</f>
        <v>0</v>
      </c>
      <c r="F19" s="234">
        <f>M19+N19+O19+P19+Q19+R19+S19+T19</f>
        <v>0</v>
      </c>
      <c r="G19" s="234">
        <v>4661</v>
      </c>
      <c r="H19" s="234">
        <v>0</v>
      </c>
      <c r="I19" s="234">
        <v>0</v>
      </c>
      <c r="J19" s="234">
        <v>0</v>
      </c>
      <c r="K19" s="234">
        <v>0</v>
      </c>
      <c r="L19" s="233">
        <v>0</v>
      </c>
      <c r="M19" s="238">
        <v>0</v>
      </c>
      <c r="N19" s="229">
        <v>0</v>
      </c>
      <c r="O19" s="239">
        <v>0</v>
      </c>
      <c r="P19" s="233">
        <v>0</v>
      </c>
      <c r="Q19" s="233">
        <v>0</v>
      </c>
      <c r="R19" s="234">
        <v>0</v>
      </c>
      <c r="S19" s="237">
        <v>0</v>
      </c>
    </row>
    <row r="20" spans="1:19" ht="16.5" customHeight="1">
      <c r="A20" s="236" t="s">
        <v>138</v>
      </c>
      <c r="B20" s="240" t="s">
        <v>14</v>
      </c>
      <c r="C20" s="236" t="s">
        <v>13</v>
      </c>
      <c r="D20" s="235" t="s">
        <v>117</v>
      </c>
      <c r="E20" s="234">
        <f>L20+U20+V20+W20+X20+Y20</f>
        <v>0</v>
      </c>
      <c r="F20" s="234">
        <f>M20+N20+O20+P20+Q20+R20+S20+T20</f>
        <v>0</v>
      </c>
      <c r="G20" s="234">
        <v>1862</v>
      </c>
      <c r="H20" s="234">
        <v>0</v>
      </c>
      <c r="I20" s="234">
        <v>0</v>
      </c>
      <c r="J20" s="234">
        <v>0</v>
      </c>
      <c r="K20" s="234">
        <v>0</v>
      </c>
      <c r="L20" s="233">
        <v>0</v>
      </c>
      <c r="M20" s="238">
        <v>0</v>
      </c>
      <c r="N20" s="229">
        <v>0</v>
      </c>
      <c r="O20" s="239">
        <v>0</v>
      </c>
      <c r="P20" s="233">
        <v>0</v>
      </c>
      <c r="Q20" s="233">
        <v>0</v>
      </c>
      <c r="R20" s="234">
        <v>0</v>
      </c>
      <c r="S20" s="237">
        <v>0</v>
      </c>
    </row>
    <row r="21" spans="1:19" ht="16.5" customHeight="1">
      <c r="A21" s="236" t="s">
        <v>138</v>
      </c>
      <c r="B21" s="240" t="s">
        <v>14</v>
      </c>
      <c r="C21" s="236" t="s">
        <v>13</v>
      </c>
      <c r="D21" s="235" t="s">
        <v>3</v>
      </c>
      <c r="E21" s="234">
        <f>L21+U21+V21+W21+X21+Y21</f>
        <v>0</v>
      </c>
      <c r="F21" s="234">
        <f>M21+N21+O21+P21+Q21+R21+S21+T21</f>
        <v>0</v>
      </c>
      <c r="G21" s="234">
        <v>1708</v>
      </c>
      <c r="H21" s="234">
        <v>0</v>
      </c>
      <c r="I21" s="234">
        <v>0</v>
      </c>
      <c r="J21" s="234">
        <v>0</v>
      </c>
      <c r="K21" s="234">
        <v>0</v>
      </c>
      <c r="L21" s="233">
        <v>0</v>
      </c>
      <c r="M21" s="238">
        <v>0</v>
      </c>
      <c r="N21" s="229">
        <v>0</v>
      </c>
      <c r="O21" s="239">
        <v>0</v>
      </c>
      <c r="P21" s="233">
        <v>0</v>
      </c>
      <c r="Q21" s="233">
        <v>0</v>
      </c>
      <c r="R21" s="234">
        <v>0</v>
      </c>
      <c r="S21" s="237">
        <v>0</v>
      </c>
    </row>
    <row r="22" spans="1:19" ht="16.5" customHeight="1">
      <c r="A22" s="236" t="s">
        <v>138</v>
      </c>
      <c r="B22" s="240" t="s">
        <v>14</v>
      </c>
      <c r="C22" s="236" t="s">
        <v>13</v>
      </c>
      <c r="D22" s="235" t="s">
        <v>72</v>
      </c>
      <c r="E22" s="234">
        <f>L22+U22+V22+W22+X22+Y22</f>
        <v>0</v>
      </c>
      <c r="F22" s="234">
        <f>M22+N22+O22+P22+Q22+R22+S22+T22</f>
        <v>0</v>
      </c>
      <c r="G22" s="234">
        <v>55</v>
      </c>
      <c r="H22" s="234">
        <v>0</v>
      </c>
      <c r="I22" s="234">
        <v>0</v>
      </c>
      <c r="J22" s="234">
        <v>0</v>
      </c>
      <c r="K22" s="234">
        <v>0</v>
      </c>
      <c r="L22" s="233">
        <v>0</v>
      </c>
      <c r="M22" s="238">
        <v>0</v>
      </c>
      <c r="N22" s="229">
        <v>0</v>
      </c>
      <c r="O22" s="239">
        <v>0</v>
      </c>
      <c r="P22" s="233">
        <v>0</v>
      </c>
      <c r="Q22" s="233">
        <v>0</v>
      </c>
      <c r="R22" s="234">
        <v>0</v>
      </c>
      <c r="S22" s="237">
        <v>0</v>
      </c>
    </row>
    <row r="23" spans="1:19" ht="16.5" customHeight="1">
      <c r="A23" s="236" t="s">
        <v>138</v>
      </c>
      <c r="B23" s="240" t="s">
        <v>14</v>
      </c>
      <c r="C23" s="236" t="s">
        <v>13</v>
      </c>
      <c r="D23" s="235" t="s">
        <v>109</v>
      </c>
      <c r="E23" s="234">
        <f>L23+U23+V23+W23+X23+Y23</f>
        <v>0</v>
      </c>
      <c r="F23" s="234">
        <f>M23+N23+O23+P23+Q23+R23+S23+T23</f>
        <v>0</v>
      </c>
      <c r="G23" s="234">
        <v>1036</v>
      </c>
      <c r="H23" s="234">
        <v>0</v>
      </c>
      <c r="I23" s="234">
        <v>0</v>
      </c>
      <c r="J23" s="234">
        <v>0</v>
      </c>
      <c r="K23" s="234">
        <v>0</v>
      </c>
      <c r="L23" s="233">
        <v>0</v>
      </c>
      <c r="M23" s="238">
        <v>0</v>
      </c>
      <c r="N23" s="229">
        <v>0</v>
      </c>
      <c r="O23" s="239">
        <v>0</v>
      </c>
      <c r="P23" s="233">
        <v>0</v>
      </c>
      <c r="Q23" s="233">
        <v>0</v>
      </c>
      <c r="R23" s="234">
        <v>0</v>
      </c>
      <c r="S23" s="237">
        <v>0</v>
      </c>
    </row>
    <row r="24" spans="1:19" ht="16.5" customHeight="1">
      <c r="A24" s="236"/>
      <c r="B24" s="240"/>
      <c r="C24" s="236"/>
      <c r="D24" s="235" t="s">
        <v>96</v>
      </c>
      <c r="E24" s="234">
        <f>L24+U24+V24+W24+X24+Y24</f>
        <v>0</v>
      </c>
      <c r="F24" s="234">
        <f>M24+N24+O24+P24+Q24+R24+S24+T24</f>
        <v>0</v>
      </c>
      <c r="G24" s="234">
        <v>1058</v>
      </c>
      <c r="H24" s="234">
        <v>0</v>
      </c>
      <c r="I24" s="234">
        <v>0</v>
      </c>
      <c r="J24" s="234">
        <v>0</v>
      </c>
      <c r="K24" s="234">
        <v>0</v>
      </c>
      <c r="L24" s="233">
        <v>0</v>
      </c>
      <c r="M24" s="238">
        <v>0</v>
      </c>
      <c r="N24" s="229">
        <v>0</v>
      </c>
      <c r="O24" s="239">
        <v>0</v>
      </c>
      <c r="P24" s="233">
        <v>0</v>
      </c>
      <c r="Q24" s="233">
        <v>0</v>
      </c>
      <c r="R24" s="234">
        <v>0</v>
      </c>
      <c r="S24" s="237">
        <v>0</v>
      </c>
    </row>
    <row r="25" spans="1:19" ht="16.5" customHeight="1">
      <c r="A25" s="236" t="s">
        <v>138</v>
      </c>
      <c r="B25" s="240" t="s">
        <v>14</v>
      </c>
      <c r="C25" s="236" t="s">
        <v>13</v>
      </c>
      <c r="D25" s="235" t="s">
        <v>107</v>
      </c>
      <c r="E25" s="234">
        <f>L25+U25+V25+W25+X25+Y25</f>
        <v>0</v>
      </c>
      <c r="F25" s="234">
        <f>M25+N25+O25+P25+Q25+R25+S25+T25</f>
        <v>0</v>
      </c>
      <c r="G25" s="234">
        <v>253</v>
      </c>
      <c r="H25" s="234">
        <v>0</v>
      </c>
      <c r="I25" s="234">
        <v>0</v>
      </c>
      <c r="J25" s="234">
        <v>0</v>
      </c>
      <c r="K25" s="234">
        <v>0</v>
      </c>
      <c r="L25" s="233">
        <v>0</v>
      </c>
      <c r="M25" s="238">
        <v>0</v>
      </c>
      <c r="N25" s="229">
        <v>0</v>
      </c>
      <c r="O25" s="239">
        <v>0</v>
      </c>
      <c r="P25" s="233">
        <v>0</v>
      </c>
      <c r="Q25" s="233">
        <v>0</v>
      </c>
      <c r="R25" s="234">
        <v>0</v>
      </c>
      <c r="S25" s="237">
        <v>0</v>
      </c>
    </row>
    <row r="26" spans="1:19" ht="16.5" customHeight="1">
      <c r="A26" s="236" t="s">
        <v>138</v>
      </c>
      <c r="B26" s="240" t="s">
        <v>14</v>
      </c>
      <c r="C26" s="236" t="s">
        <v>13</v>
      </c>
      <c r="D26" s="235" t="s">
        <v>104</v>
      </c>
      <c r="E26" s="234">
        <f>L26+U26+V26+W26+X26+Y26</f>
        <v>0</v>
      </c>
      <c r="F26" s="234">
        <f>M26+N26+O26+P26+Q26+R26+S26+T26</f>
        <v>0</v>
      </c>
      <c r="G26" s="234">
        <v>88</v>
      </c>
      <c r="H26" s="234">
        <v>0</v>
      </c>
      <c r="I26" s="234">
        <v>0</v>
      </c>
      <c r="J26" s="234">
        <v>0</v>
      </c>
      <c r="K26" s="234">
        <v>0</v>
      </c>
      <c r="L26" s="233">
        <v>0</v>
      </c>
      <c r="M26" s="238">
        <v>0</v>
      </c>
      <c r="N26" s="229">
        <v>0</v>
      </c>
      <c r="O26" s="239">
        <v>0</v>
      </c>
      <c r="P26" s="233">
        <v>0</v>
      </c>
      <c r="Q26" s="233">
        <v>0</v>
      </c>
      <c r="R26" s="234">
        <v>0</v>
      </c>
      <c r="S26" s="237">
        <v>0</v>
      </c>
    </row>
    <row r="27" spans="1:19" ht="16.5" customHeight="1">
      <c r="A27" s="236" t="s">
        <v>138</v>
      </c>
      <c r="B27" s="240" t="s">
        <v>14</v>
      </c>
      <c r="C27" s="236" t="s">
        <v>13</v>
      </c>
      <c r="D27" s="235" t="s">
        <v>51</v>
      </c>
      <c r="E27" s="234">
        <f>L27+U27+V27+W27+X27+Y27</f>
        <v>0</v>
      </c>
      <c r="F27" s="234">
        <f>M27+N27+O27+P27+Q27+R27+S27+T27</f>
        <v>0</v>
      </c>
      <c r="G27" s="234">
        <v>200</v>
      </c>
      <c r="H27" s="234">
        <v>0</v>
      </c>
      <c r="I27" s="234">
        <v>0</v>
      </c>
      <c r="J27" s="234">
        <v>0</v>
      </c>
      <c r="K27" s="234">
        <v>0</v>
      </c>
      <c r="L27" s="233">
        <v>0</v>
      </c>
      <c r="M27" s="238">
        <v>0</v>
      </c>
      <c r="N27" s="229">
        <v>0</v>
      </c>
      <c r="O27" s="239">
        <v>0</v>
      </c>
      <c r="P27" s="233">
        <v>0</v>
      </c>
      <c r="Q27" s="233">
        <v>0</v>
      </c>
      <c r="R27" s="234">
        <v>0</v>
      </c>
      <c r="S27" s="237">
        <v>0</v>
      </c>
    </row>
    <row r="28" spans="1:19" ht="16.5" customHeight="1">
      <c r="A28" s="236" t="s">
        <v>138</v>
      </c>
      <c r="B28" s="240" t="s">
        <v>14</v>
      </c>
      <c r="C28" s="236" t="s">
        <v>13</v>
      </c>
      <c r="D28" s="235" t="s">
        <v>83</v>
      </c>
      <c r="E28" s="234">
        <f>L28+U28+V28+W28+X28+Y28</f>
        <v>0</v>
      </c>
      <c r="F28" s="234">
        <f>M28+N28+O28+P28+Q28+R28+S28+T28</f>
        <v>0</v>
      </c>
      <c r="G28" s="234">
        <v>172</v>
      </c>
      <c r="H28" s="234">
        <v>0</v>
      </c>
      <c r="I28" s="234">
        <v>0</v>
      </c>
      <c r="J28" s="234">
        <v>0</v>
      </c>
      <c r="K28" s="234">
        <v>0</v>
      </c>
      <c r="L28" s="233">
        <v>0</v>
      </c>
      <c r="M28" s="238">
        <v>0</v>
      </c>
      <c r="N28" s="229">
        <v>0</v>
      </c>
      <c r="O28" s="239">
        <v>0</v>
      </c>
      <c r="P28" s="233">
        <v>0</v>
      </c>
      <c r="Q28" s="233">
        <v>0</v>
      </c>
      <c r="R28" s="234">
        <v>0</v>
      </c>
      <c r="S28" s="237">
        <v>0</v>
      </c>
    </row>
    <row r="29" spans="1:19" ht="16.5" customHeight="1">
      <c r="A29" s="236" t="s">
        <v>138</v>
      </c>
      <c r="B29" s="240" t="s">
        <v>14</v>
      </c>
      <c r="C29" s="236" t="s">
        <v>13</v>
      </c>
      <c r="D29" s="235" t="s">
        <v>137</v>
      </c>
      <c r="E29" s="234">
        <f>L29+U29+V29+W29+X29+Y29</f>
        <v>0</v>
      </c>
      <c r="F29" s="234">
        <f>M29+N29+O29+P29+Q29+R29+S29+T29</f>
        <v>0</v>
      </c>
      <c r="G29" s="234">
        <v>129</v>
      </c>
      <c r="H29" s="234">
        <v>0</v>
      </c>
      <c r="I29" s="234">
        <v>0</v>
      </c>
      <c r="J29" s="234">
        <v>0</v>
      </c>
      <c r="K29" s="234">
        <v>0</v>
      </c>
      <c r="L29" s="233">
        <v>0</v>
      </c>
      <c r="M29" s="238">
        <v>0</v>
      </c>
      <c r="N29" s="229">
        <v>0</v>
      </c>
      <c r="O29" s="239">
        <v>0</v>
      </c>
      <c r="P29" s="233">
        <v>0</v>
      </c>
      <c r="Q29" s="233">
        <v>0</v>
      </c>
      <c r="R29" s="234">
        <v>0</v>
      </c>
      <c r="S29" s="237">
        <v>0</v>
      </c>
    </row>
    <row r="30" spans="1:19" ht="16.5" customHeight="1">
      <c r="A30" s="236" t="s">
        <v>138</v>
      </c>
      <c r="B30" s="240" t="s">
        <v>14</v>
      </c>
      <c r="C30" s="236" t="s">
        <v>13</v>
      </c>
      <c r="D30" s="235" t="s">
        <v>141</v>
      </c>
      <c r="E30" s="234">
        <f>L30+U30+V30+W30+X30+Y30</f>
        <v>0</v>
      </c>
      <c r="F30" s="234">
        <f>M30+N30+O30+P30+Q30+R30+S30+T30</f>
        <v>0</v>
      </c>
      <c r="G30" s="234">
        <v>216</v>
      </c>
      <c r="H30" s="234">
        <v>0</v>
      </c>
      <c r="I30" s="234">
        <v>0</v>
      </c>
      <c r="J30" s="234">
        <v>0</v>
      </c>
      <c r="K30" s="234">
        <v>0</v>
      </c>
      <c r="L30" s="233">
        <v>0</v>
      </c>
      <c r="M30" s="238">
        <v>0</v>
      </c>
      <c r="N30" s="229">
        <v>0</v>
      </c>
      <c r="O30" s="239">
        <v>0</v>
      </c>
      <c r="P30" s="233">
        <v>0</v>
      </c>
      <c r="Q30" s="233">
        <v>0</v>
      </c>
      <c r="R30" s="234">
        <v>0</v>
      </c>
      <c r="S30" s="237">
        <v>0</v>
      </c>
    </row>
    <row r="31" spans="1:19" ht="16.5" customHeight="1">
      <c r="A31" s="236"/>
      <c r="B31" s="240"/>
      <c r="C31" s="236"/>
      <c r="D31" s="235" t="s">
        <v>140</v>
      </c>
      <c r="E31" s="234">
        <f>L31+U31+V31+W31+X31+Y31</f>
        <v>0</v>
      </c>
      <c r="F31" s="234">
        <f>M31+N31+O31+P31+Q31+R31+S31+T31</f>
        <v>0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3">
        <v>0</v>
      </c>
      <c r="M31" s="238">
        <v>0</v>
      </c>
      <c r="N31" s="229">
        <v>0</v>
      </c>
      <c r="O31" s="239">
        <v>0</v>
      </c>
      <c r="P31" s="233">
        <v>0</v>
      </c>
      <c r="Q31" s="233">
        <v>0</v>
      </c>
      <c r="R31" s="234">
        <v>0</v>
      </c>
      <c r="S31" s="237">
        <v>0</v>
      </c>
    </row>
    <row r="32" spans="1:19" ht="16.5" customHeight="1">
      <c r="A32" s="236" t="s">
        <v>97</v>
      </c>
      <c r="B32" s="240" t="s">
        <v>118</v>
      </c>
      <c r="C32" s="236" t="s">
        <v>12</v>
      </c>
      <c r="D32" s="235" t="s">
        <v>112</v>
      </c>
      <c r="E32" s="234">
        <f>L32+U32+V32+W32+X32+Y32</f>
        <v>0</v>
      </c>
      <c r="F32" s="234">
        <f>M32+N32+O32+P32+Q32+R32+S32+T32</f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3">
        <v>0</v>
      </c>
      <c r="M32" s="238">
        <v>0</v>
      </c>
      <c r="N32" s="229">
        <v>0</v>
      </c>
      <c r="O32" s="239">
        <v>0</v>
      </c>
      <c r="P32" s="233">
        <v>0</v>
      </c>
      <c r="Q32" s="233">
        <v>0</v>
      </c>
      <c r="R32" s="234">
        <v>0</v>
      </c>
      <c r="S32" s="237">
        <v>0</v>
      </c>
    </row>
  </sheetData>
  <sheetProtection/>
  <mergeCells count="17">
    <mergeCell ref="L6:L7"/>
    <mergeCell ref="K6:K7"/>
    <mergeCell ref="J6:J7"/>
    <mergeCell ref="I6:I7"/>
    <mergeCell ref="H6:H7"/>
    <mergeCell ref="G6:G7"/>
    <mergeCell ref="F6:F7"/>
    <mergeCell ref="E5:E7"/>
    <mergeCell ref="O5:O7"/>
    <mergeCell ref="Q5:Q7"/>
    <mergeCell ref="S5:S7"/>
    <mergeCell ref="D4:D7"/>
    <mergeCell ref="N6:N7"/>
    <mergeCell ref="R5:R7"/>
    <mergeCell ref="M6:M7"/>
    <mergeCell ref="A4:C6"/>
    <mergeCell ref="P5:P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66015625" style="0" customWidth="1"/>
    <col min="2" max="2" width="9.16015625" style="0" customWidth="1"/>
    <col min="3" max="3" width="10.5" style="0" customWidth="1"/>
    <col min="4" max="4" width="20" style="0" customWidth="1"/>
    <col min="5" max="5" width="15.66015625" style="0" customWidth="1"/>
    <col min="6" max="6" width="13.33203125" style="0" customWidth="1"/>
    <col min="7" max="7" width="12.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7.66015625" style="0" customWidth="1"/>
    <col min="17" max="17" width="7.5" style="0" customWidth="1"/>
    <col min="18" max="18" width="7.33203125" style="0" customWidth="1"/>
    <col min="19" max="19" width="7.83203125" style="0" customWidth="1"/>
    <col min="20" max="20" width="7.66015625" style="0" customWidth="1"/>
    <col min="21" max="21" width="8.5" style="0" customWidth="1"/>
    <col min="22" max="256" width="9.16015625" style="0" customWidth="1"/>
  </cols>
  <sheetData>
    <row r="1" ht="12" customHeight="1">
      <c r="D1" s="2"/>
    </row>
    <row r="2" spans="1:24" ht="22.5" customHeight="1">
      <c r="A2" s="183" t="s">
        <v>102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68"/>
      <c r="W2" s="68"/>
      <c r="X2" s="68"/>
    </row>
    <row r="3" spans="1:24" ht="18" customHeight="1">
      <c r="A3" s="230" t="s">
        <v>77</v>
      </c>
      <c r="C3" s="6"/>
      <c r="D3" s="6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T3" s="8" t="s">
        <v>95</v>
      </c>
      <c r="U3" s="8"/>
      <c r="V3" s="2"/>
      <c r="W3" s="2"/>
      <c r="X3" s="2"/>
    </row>
    <row r="4" spans="1:24" ht="23.25" customHeight="1">
      <c r="A4" s="9" t="s">
        <v>143</v>
      </c>
      <c r="B4" s="9"/>
      <c r="C4" s="9"/>
      <c r="D4" s="181" t="s">
        <v>47</v>
      </c>
      <c r="E4" s="49" t="s">
        <v>26</v>
      </c>
      <c r="F4" s="50"/>
      <c r="G4" s="50"/>
      <c r="H4" s="50"/>
      <c r="I4" s="50"/>
      <c r="J4" s="50"/>
      <c r="K4" s="50"/>
      <c r="L4" s="50"/>
      <c r="M4" s="50"/>
      <c r="N4" s="50"/>
      <c r="O4" s="51"/>
      <c r="P4" s="50"/>
      <c r="Q4" s="50"/>
      <c r="R4" s="51"/>
      <c r="S4" s="51"/>
      <c r="T4" s="69"/>
      <c r="U4" s="70"/>
      <c r="V4" s="2"/>
      <c r="W4" s="2"/>
      <c r="X4" s="2"/>
    </row>
    <row r="5" spans="1:24" ht="31.5" customHeight="1">
      <c r="A5" s="9"/>
      <c r="B5" s="9"/>
      <c r="C5" s="9"/>
      <c r="D5" s="181"/>
      <c r="E5" s="55" t="s">
        <v>110</v>
      </c>
      <c r="F5" s="49" t="s">
        <v>15</v>
      </c>
      <c r="G5" s="51"/>
      <c r="H5" s="51"/>
      <c r="I5" s="51"/>
      <c r="J5" s="51"/>
      <c r="K5" s="51"/>
      <c r="L5" s="51"/>
      <c r="M5" s="51"/>
      <c r="N5" s="52"/>
      <c r="O5" s="56" t="s">
        <v>1</v>
      </c>
      <c r="P5" s="59" t="s">
        <v>31</v>
      </c>
      <c r="Q5" s="59"/>
      <c r="R5" s="53" t="s">
        <v>30</v>
      </c>
      <c r="S5" s="47" t="s">
        <v>8</v>
      </c>
      <c r="T5" s="47" t="s">
        <v>87</v>
      </c>
      <c r="U5" s="47" t="s">
        <v>123</v>
      </c>
      <c r="V5" s="2"/>
      <c r="W5" s="2"/>
      <c r="X5" s="2"/>
    </row>
    <row r="6" spans="1:23" ht="37.5" customHeight="1">
      <c r="A6" s="9"/>
      <c r="B6" s="9"/>
      <c r="C6" s="9"/>
      <c r="D6" s="181"/>
      <c r="E6" s="54"/>
      <c r="F6" s="47" t="s">
        <v>33</v>
      </c>
      <c r="G6" s="47" t="s">
        <v>7</v>
      </c>
      <c r="H6" s="47" t="s">
        <v>94</v>
      </c>
      <c r="I6" s="47" t="s">
        <v>139</v>
      </c>
      <c r="J6" s="47" t="s">
        <v>114</v>
      </c>
      <c r="K6" s="47" t="s">
        <v>121</v>
      </c>
      <c r="L6" s="47" t="s">
        <v>11</v>
      </c>
      <c r="M6" s="47" t="s">
        <v>91</v>
      </c>
      <c r="N6" s="47" t="s">
        <v>60</v>
      </c>
      <c r="O6" s="48"/>
      <c r="P6" s="48" t="s">
        <v>20</v>
      </c>
      <c r="Q6" s="54" t="s">
        <v>134</v>
      </c>
      <c r="R6" s="46"/>
      <c r="S6" s="54"/>
      <c r="T6" s="54"/>
      <c r="U6" s="54"/>
      <c r="V6" s="6"/>
      <c r="W6" s="6"/>
    </row>
    <row r="7" spans="1:24" ht="41.25" customHeight="1">
      <c r="A7" s="58" t="s">
        <v>57</v>
      </c>
      <c r="B7" s="58" t="s">
        <v>103</v>
      </c>
      <c r="C7" s="58" t="s">
        <v>99</v>
      </c>
      <c r="D7" s="180"/>
      <c r="E7" s="54"/>
      <c r="F7" s="54"/>
      <c r="G7" s="54"/>
      <c r="H7" s="54"/>
      <c r="I7" s="54"/>
      <c r="J7" s="54"/>
      <c r="K7" s="54"/>
      <c r="L7" s="54"/>
      <c r="M7" s="54"/>
      <c r="N7" s="54"/>
      <c r="O7" s="48"/>
      <c r="P7" s="48"/>
      <c r="Q7" s="54"/>
      <c r="R7" s="46"/>
      <c r="S7" s="54"/>
      <c r="T7" s="54"/>
      <c r="U7" s="54"/>
      <c r="V7" s="6"/>
      <c r="W7" s="6"/>
      <c r="X7" s="6"/>
    </row>
    <row r="8" spans="1:24" ht="14.25" customHeight="1">
      <c r="A8" s="60" t="s">
        <v>90</v>
      </c>
      <c r="B8" s="60" t="s">
        <v>90</v>
      </c>
      <c r="C8" s="60" t="s">
        <v>90</v>
      </c>
      <c r="D8" s="61" t="s">
        <v>90</v>
      </c>
      <c r="E8" s="64">
        <v>1</v>
      </c>
      <c r="F8" s="64">
        <v>2</v>
      </c>
      <c r="G8" s="63">
        <v>3</v>
      </c>
      <c r="H8" s="63">
        <v>4</v>
      </c>
      <c r="I8" s="63">
        <v>5</v>
      </c>
      <c r="J8" s="63">
        <v>6</v>
      </c>
      <c r="K8" s="63">
        <v>7</v>
      </c>
      <c r="L8" s="63">
        <v>8</v>
      </c>
      <c r="M8" s="63">
        <v>9</v>
      </c>
      <c r="N8" s="63">
        <v>10</v>
      </c>
      <c r="O8" s="63">
        <v>11</v>
      </c>
      <c r="P8" s="63">
        <v>12</v>
      </c>
      <c r="Q8" s="63">
        <v>13</v>
      </c>
      <c r="R8" s="63">
        <v>14</v>
      </c>
      <c r="S8" s="63">
        <v>15</v>
      </c>
      <c r="T8" s="63">
        <v>16</v>
      </c>
      <c r="U8" s="63">
        <v>17</v>
      </c>
      <c r="V8" s="6"/>
      <c r="W8" s="6"/>
      <c r="X8" s="6"/>
    </row>
    <row r="9" spans="1:24" ht="16.5" customHeight="1">
      <c r="A9" s="244"/>
      <c r="B9" s="244"/>
      <c r="C9" s="244"/>
      <c r="D9" s="245" t="s">
        <v>33</v>
      </c>
      <c r="E9" s="237">
        <f>F9+O9+P9+Q9+R9+S9+T9+U9</f>
        <v>15607</v>
      </c>
      <c r="F9" s="233">
        <f>G9+H9+I9+J9+K9+L9+M9+N9</f>
        <v>15607</v>
      </c>
      <c r="G9" s="241">
        <v>15607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3">
        <v>0</v>
      </c>
      <c r="O9" s="241">
        <v>0</v>
      </c>
      <c r="P9" s="241">
        <v>0</v>
      </c>
      <c r="Q9" s="241">
        <v>0</v>
      </c>
      <c r="R9" s="241">
        <v>0</v>
      </c>
      <c r="S9" s="241">
        <v>0</v>
      </c>
      <c r="T9" s="241">
        <v>0</v>
      </c>
      <c r="U9" s="242">
        <v>0</v>
      </c>
      <c r="V9" s="66"/>
      <c r="W9" s="67"/>
      <c r="X9" s="67"/>
    </row>
    <row r="10" spans="1:22" ht="16.5" customHeight="1">
      <c r="A10" s="244"/>
      <c r="B10" s="244"/>
      <c r="C10" s="244"/>
      <c r="D10" s="245" t="s">
        <v>74</v>
      </c>
      <c r="E10" s="237">
        <f>F10+O10+P10+Q10+R10+S10+T10+U10</f>
        <v>9888</v>
      </c>
      <c r="F10" s="233">
        <f>G10+H10+I10+J10+K10+L10+M10+N10</f>
        <v>9888</v>
      </c>
      <c r="G10" s="241">
        <v>9888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3">
        <v>0</v>
      </c>
      <c r="O10" s="241">
        <v>0</v>
      </c>
      <c r="P10" s="241">
        <v>0</v>
      </c>
      <c r="Q10" s="241">
        <v>0</v>
      </c>
      <c r="R10" s="241">
        <v>0</v>
      </c>
      <c r="S10" s="241">
        <v>0</v>
      </c>
      <c r="T10" s="241">
        <v>0</v>
      </c>
      <c r="U10" s="242">
        <v>0</v>
      </c>
      <c r="V10" s="6"/>
    </row>
    <row r="11" spans="1:22" ht="16.5" customHeight="1">
      <c r="A11" s="244" t="s">
        <v>138</v>
      </c>
      <c r="B11" s="244" t="s">
        <v>14</v>
      </c>
      <c r="C11" s="244" t="s">
        <v>13</v>
      </c>
      <c r="D11" s="245" t="s">
        <v>9</v>
      </c>
      <c r="E11" s="237">
        <f>F11+O11+P11+Q11+R11+S11+T11+U11</f>
        <v>2177</v>
      </c>
      <c r="F11" s="233">
        <f>G11+H11+I11+J11+K11+L11+M11+N11</f>
        <v>2177</v>
      </c>
      <c r="G11" s="241">
        <v>2177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3">
        <v>0</v>
      </c>
      <c r="O11" s="241">
        <v>0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2">
        <v>0</v>
      </c>
      <c r="V11" s="6"/>
    </row>
    <row r="12" spans="1:23" ht="16.5" customHeight="1">
      <c r="A12" s="244" t="s">
        <v>138</v>
      </c>
      <c r="B12" s="244" t="s">
        <v>14</v>
      </c>
      <c r="C12" s="244" t="s">
        <v>13</v>
      </c>
      <c r="D12" s="245" t="s">
        <v>67</v>
      </c>
      <c r="E12" s="237">
        <f>F12+O12+P12+Q12+R12+S12+T12+U12</f>
        <v>588</v>
      </c>
      <c r="F12" s="233">
        <f>G12+H12+I12+J12+K12+L12+M12+N12</f>
        <v>588</v>
      </c>
      <c r="G12" s="241">
        <v>588</v>
      </c>
      <c r="H12" s="241">
        <v>0</v>
      </c>
      <c r="I12" s="241">
        <v>0</v>
      </c>
      <c r="J12" s="241">
        <v>0</v>
      </c>
      <c r="K12" s="241">
        <v>0</v>
      </c>
      <c r="L12" s="241">
        <v>0</v>
      </c>
      <c r="M12" s="241">
        <v>0</v>
      </c>
      <c r="N12" s="243">
        <v>0</v>
      </c>
      <c r="O12" s="241">
        <v>0</v>
      </c>
      <c r="P12" s="241">
        <v>0</v>
      </c>
      <c r="Q12" s="241">
        <v>0</v>
      </c>
      <c r="R12" s="241">
        <v>0</v>
      </c>
      <c r="S12" s="241">
        <v>0</v>
      </c>
      <c r="T12" s="241">
        <v>0</v>
      </c>
      <c r="U12" s="242">
        <v>0</v>
      </c>
      <c r="V12" s="6"/>
      <c r="W12" s="6"/>
    </row>
    <row r="13" spans="1:23" ht="16.5" customHeight="1">
      <c r="A13" s="244" t="s">
        <v>138</v>
      </c>
      <c r="B13" s="244" t="s">
        <v>14</v>
      </c>
      <c r="C13" s="244" t="s">
        <v>13</v>
      </c>
      <c r="D13" s="245" t="s">
        <v>40</v>
      </c>
      <c r="E13" s="237">
        <f>F13+O13+P13+Q13+R13+S13+T13+U13</f>
        <v>5227</v>
      </c>
      <c r="F13" s="233">
        <f>G13+H13+I13+J13+K13+L13+M13+N13</f>
        <v>5227</v>
      </c>
      <c r="G13" s="241">
        <v>5227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3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2">
        <v>0</v>
      </c>
      <c r="V13" s="6"/>
      <c r="W13" s="6"/>
    </row>
    <row r="14" spans="1:23" ht="16.5" customHeight="1">
      <c r="A14" s="244" t="s">
        <v>138</v>
      </c>
      <c r="B14" s="244" t="s">
        <v>14</v>
      </c>
      <c r="C14" s="244" t="s">
        <v>13</v>
      </c>
      <c r="D14" s="245" t="s">
        <v>18</v>
      </c>
      <c r="E14" s="237">
        <f>F14+O14+P14+Q14+R14+S14+T14+U14</f>
        <v>114</v>
      </c>
      <c r="F14" s="233">
        <f>G14+H14+I14+J14+K14+L14+M14+N14</f>
        <v>114</v>
      </c>
      <c r="G14" s="241">
        <v>114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3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42">
        <v>0</v>
      </c>
      <c r="V14" s="6"/>
      <c r="W14" s="6"/>
    </row>
    <row r="15" spans="1:24" ht="16.5" customHeight="1">
      <c r="A15" s="244" t="s">
        <v>138</v>
      </c>
      <c r="B15" s="244" t="s">
        <v>14</v>
      </c>
      <c r="C15" s="244" t="s">
        <v>13</v>
      </c>
      <c r="D15" s="245" t="s">
        <v>115</v>
      </c>
      <c r="E15" s="237">
        <f>F15+O15+P15+Q15+R15+S15+T15+U15</f>
        <v>720</v>
      </c>
      <c r="F15" s="233">
        <f>G15+H15+I15+J15+K15+L15+M15+N15</f>
        <v>720</v>
      </c>
      <c r="G15" s="241">
        <v>720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3">
        <v>0</v>
      </c>
      <c r="O15" s="241">
        <v>0</v>
      </c>
      <c r="P15" s="241">
        <v>0</v>
      </c>
      <c r="Q15" s="241">
        <v>0</v>
      </c>
      <c r="R15" s="241">
        <v>0</v>
      </c>
      <c r="S15" s="241">
        <v>0</v>
      </c>
      <c r="T15" s="241">
        <v>0</v>
      </c>
      <c r="U15" s="242">
        <v>0</v>
      </c>
      <c r="V15" s="6"/>
      <c r="X15" s="6"/>
    </row>
    <row r="16" spans="1:24" ht="16.5" customHeight="1">
      <c r="A16" s="244" t="s">
        <v>138</v>
      </c>
      <c r="B16" s="244" t="s">
        <v>14</v>
      </c>
      <c r="C16" s="244" t="s">
        <v>13</v>
      </c>
      <c r="D16" s="245" t="s">
        <v>98</v>
      </c>
      <c r="E16" s="237">
        <f>F16+O16+P16+Q16+R16+S16+T16+U16</f>
        <v>518</v>
      </c>
      <c r="F16" s="233">
        <f>G16+H16+I16+J16+K16+L16+M16+N16</f>
        <v>518</v>
      </c>
      <c r="G16" s="241">
        <v>518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3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1">
        <v>0</v>
      </c>
      <c r="U16" s="242">
        <v>0</v>
      </c>
      <c r="V16" s="6"/>
      <c r="W16" s="6"/>
      <c r="X16" s="6"/>
    </row>
    <row r="17" spans="1:21" ht="16.5" customHeight="1">
      <c r="A17" s="244" t="s">
        <v>138</v>
      </c>
      <c r="B17" s="244" t="s">
        <v>14</v>
      </c>
      <c r="C17" s="244" t="s">
        <v>13</v>
      </c>
      <c r="D17" s="245" t="s">
        <v>76</v>
      </c>
      <c r="E17" s="237">
        <f>F17+O17+P17+Q17+R17+S17+T17+U17</f>
        <v>518</v>
      </c>
      <c r="F17" s="233">
        <f>G17+H17+I17+J17+K17+L17+M17+N17</f>
        <v>518</v>
      </c>
      <c r="G17" s="241">
        <v>518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3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2">
        <v>0</v>
      </c>
    </row>
    <row r="18" spans="1:21" ht="16.5" customHeight="1">
      <c r="A18" s="244" t="s">
        <v>138</v>
      </c>
      <c r="B18" s="244" t="s">
        <v>14</v>
      </c>
      <c r="C18" s="244" t="s">
        <v>13</v>
      </c>
      <c r="D18" s="245" t="s">
        <v>16</v>
      </c>
      <c r="E18" s="237">
        <f>F18+O18+P18+Q18+R18+S18+T18+U18</f>
        <v>26</v>
      </c>
      <c r="F18" s="233">
        <f>G18+H18+I18+J18+K18+L18+M18+N18</f>
        <v>26</v>
      </c>
      <c r="G18" s="241">
        <v>26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3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2">
        <v>0</v>
      </c>
    </row>
    <row r="19" spans="1:21" ht="16.5" customHeight="1">
      <c r="A19" s="244"/>
      <c r="B19" s="244"/>
      <c r="C19" s="244"/>
      <c r="D19" s="245" t="s">
        <v>126</v>
      </c>
      <c r="E19" s="237">
        <f>F19+O19+P19+Q19+R19+S19+T19+U19</f>
        <v>4661</v>
      </c>
      <c r="F19" s="233">
        <f>G19+H19+I19+J19+K19+L19+M19+N19</f>
        <v>4661</v>
      </c>
      <c r="G19" s="241">
        <v>4661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3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2">
        <v>0</v>
      </c>
    </row>
    <row r="20" spans="1:21" ht="16.5" customHeight="1">
      <c r="A20" s="244" t="s">
        <v>138</v>
      </c>
      <c r="B20" s="244" t="s">
        <v>14</v>
      </c>
      <c r="C20" s="244" t="s">
        <v>13</v>
      </c>
      <c r="D20" s="245" t="s">
        <v>117</v>
      </c>
      <c r="E20" s="237">
        <f>F20+O20+P20+Q20+R20+S20+T20+U20</f>
        <v>1862</v>
      </c>
      <c r="F20" s="233">
        <f>G20+H20+I20+J20+K20+L20+M20+N20</f>
        <v>1862</v>
      </c>
      <c r="G20" s="241">
        <v>1862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3">
        <v>0</v>
      </c>
      <c r="O20" s="241">
        <v>0</v>
      </c>
      <c r="P20" s="241">
        <v>0</v>
      </c>
      <c r="Q20" s="241">
        <v>0</v>
      </c>
      <c r="R20" s="241">
        <v>0</v>
      </c>
      <c r="S20" s="241">
        <v>0</v>
      </c>
      <c r="T20" s="241">
        <v>0</v>
      </c>
      <c r="U20" s="242">
        <v>0</v>
      </c>
    </row>
    <row r="21" spans="1:21" ht="16.5" customHeight="1">
      <c r="A21" s="244" t="s">
        <v>138</v>
      </c>
      <c r="B21" s="244" t="s">
        <v>14</v>
      </c>
      <c r="C21" s="244" t="s">
        <v>13</v>
      </c>
      <c r="D21" s="245" t="s">
        <v>116</v>
      </c>
      <c r="E21" s="237">
        <f>F21+O21+P21+Q21+R21+S21+T21+U21</f>
        <v>1708</v>
      </c>
      <c r="F21" s="233">
        <f>G21+H21+I21+J21+K21+L21+M21+N21</f>
        <v>1708</v>
      </c>
      <c r="G21" s="241">
        <v>1708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3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2">
        <v>0</v>
      </c>
    </row>
    <row r="22" spans="1:21" ht="16.5" customHeight="1">
      <c r="A22" s="244" t="s">
        <v>138</v>
      </c>
      <c r="B22" s="244" t="s">
        <v>14</v>
      </c>
      <c r="C22" s="244" t="s">
        <v>13</v>
      </c>
      <c r="D22" s="245" t="s">
        <v>72</v>
      </c>
      <c r="E22" s="237">
        <f>F22+O22+P22+Q22+R22+S22+T22+U22</f>
        <v>55</v>
      </c>
      <c r="F22" s="233">
        <f>G22+H22+I22+J22+K22+L22+M22+N22</f>
        <v>55</v>
      </c>
      <c r="G22" s="241">
        <v>55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3">
        <v>0</v>
      </c>
      <c r="O22" s="241">
        <v>0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2">
        <v>0</v>
      </c>
    </row>
    <row r="23" spans="1:21" ht="16.5" customHeight="1">
      <c r="A23" s="244" t="s">
        <v>138</v>
      </c>
      <c r="B23" s="244" t="s">
        <v>14</v>
      </c>
      <c r="C23" s="244" t="s">
        <v>13</v>
      </c>
      <c r="D23" s="245" t="s">
        <v>109</v>
      </c>
      <c r="E23" s="237">
        <f>F23+O23+P23+Q23+R23+S23+T23+U23</f>
        <v>1036</v>
      </c>
      <c r="F23" s="233">
        <f>G23+H23+I23+J23+K23+L23+M23+N23</f>
        <v>1036</v>
      </c>
      <c r="G23" s="241">
        <v>1036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3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2">
        <v>0</v>
      </c>
    </row>
    <row r="24" spans="1:21" ht="16.5" customHeight="1">
      <c r="A24" s="244"/>
      <c r="B24" s="244"/>
      <c r="C24" s="244"/>
      <c r="D24" s="245" t="s">
        <v>96</v>
      </c>
      <c r="E24" s="237">
        <f>F24+O24+P24+Q24+R24+S24+T24+U24</f>
        <v>1058</v>
      </c>
      <c r="F24" s="233">
        <f>G24+H24+I24+J24+K24+L24+M24+N24</f>
        <v>1058</v>
      </c>
      <c r="G24" s="241">
        <v>1058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3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2">
        <v>0</v>
      </c>
    </row>
    <row r="25" spans="1:21" ht="16.5" customHeight="1">
      <c r="A25" s="244" t="s">
        <v>138</v>
      </c>
      <c r="B25" s="244" t="s">
        <v>14</v>
      </c>
      <c r="C25" s="244" t="s">
        <v>13</v>
      </c>
      <c r="D25" s="245" t="s">
        <v>107</v>
      </c>
      <c r="E25" s="237">
        <f>F25+O25+P25+Q25+R25+S25+T25+U25</f>
        <v>253</v>
      </c>
      <c r="F25" s="233">
        <f>G25+H25+I25+J25+K25+L25+M25+N25</f>
        <v>253</v>
      </c>
      <c r="G25" s="241">
        <v>253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3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2">
        <v>0</v>
      </c>
    </row>
    <row r="26" spans="1:21" ht="16.5" customHeight="1">
      <c r="A26" s="244" t="s">
        <v>138</v>
      </c>
      <c r="B26" s="244" t="s">
        <v>14</v>
      </c>
      <c r="C26" s="244" t="s">
        <v>13</v>
      </c>
      <c r="D26" s="245" t="s">
        <v>104</v>
      </c>
      <c r="E26" s="237">
        <f>F26+O26+P26+Q26+R26+S26+T26+U26</f>
        <v>88</v>
      </c>
      <c r="F26" s="233">
        <f>G26+H26+I26+J26+K26+L26+M26+N26</f>
        <v>88</v>
      </c>
      <c r="G26" s="241">
        <v>88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3">
        <v>0</v>
      </c>
      <c r="O26" s="241">
        <v>0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2">
        <v>0</v>
      </c>
    </row>
    <row r="27" spans="1:21" ht="16.5" customHeight="1">
      <c r="A27" s="244" t="s">
        <v>138</v>
      </c>
      <c r="B27" s="244" t="s">
        <v>14</v>
      </c>
      <c r="C27" s="244" t="s">
        <v>13</v>
      </c>
      <c r="D27" s="245" t="s">
        <v>51</v>
      </c>
      <c r="E27" s="237">
        <f>F27+O27+P27+Q27+R27+S27+T27+U27</f>
        <v>200</v>
      </c>
      <c r="F27" s="233">
        <f>G27+H27+I27+J27+K27+L27+M27+N27</f>
        <v>200</v>
      </c>
      <c r="G27" s="241">
        <v>200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3">
        <v>0</v>
      </c>
      <c r="O27" s="241">
        <v>0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2">
        <v>0</v>
      </c>
    </row>
    <row r="28" spans="1:21" ht="16.5" customHeight="1">
      <c r="A28" s="244" t="s">
        <v>138</v>
      </c>
      <c r="B28" s="244" t="s">
        <v>14</v>
      </c>
      <c r="C28" s="244" t="s">
        <v>13</v>
      </c>
      <c r="D28" s="245" t="s">
        <v>83</v>
      </c>
      <c r="E28" s="237">
        <f>F28+O28+P28+Q28+R28+S28+T28+U28</f>
        <v>172</v>
      </c>
      <c r="F28" s="233">
        <f>G28+H28+I28+J28+K28+L28+M28+N28</f>
        <v>172</v>
      </c>
      <c r="G28" s="241">
        <v>172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3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2">
        <v>0</v>
      </c>
    </row>
    <row r="29" spans="1:21" ht="16.5" customHeight="1">
      <c r="A29" s="244" t="s">
        <v>138</v>
      </c>
      <c r="B29" s="244" t="s">
        <v>14</v>
      </c>
      <c r="C29" s="244" t="s">
        <v>13</v>
      </c>
      <c r="D29" s="245" t="s">
        <v>137</v>
      </c>
      <c r="E29" s="237">
        <f>F29+O29+P29+Q29+R29+S29+T29+U29</f>
        <v>129</v>
      </c>
      <c r="F29" s="233">
        <f>G29+H29+I29+J29+K29+L29+M29+N29</f>
        <v>129</v>
      </c>
      <c r="G29" s="241">
        <v>129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3">
        <v>0</v>
      </c>
      <c r="O29" s="241">
        <v>0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2">
        <v>0</v>
      </c>
    </row>
    <row r="30" spans="1:21" ht="16.5" customHeight="1">
      <c r="A30" s="244" t="s">
        <v>138</v>
      </c>
      <c r="B30" s="244" t="s">
        <v>14</v>
      </c>
      <c r="C30" s="244" t="s">
        <v>13</v>
      </c>
      <c r="D30" s="245" t="s">
        <v>141</v>
      </c>
      <c r="E30" s="237">
        <f>F30+O30+P30+Q30+R30+S30+T30+U30</f>
        <v>216</v>
      </c>
      <c r="F30" s="233">
        <f>G30+H30+I30+J30+K30+L30+M30+N30</f>
        <v>216</v>
      </c>
      <c r="G30" s="241">
        <v>216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3">
        <v>0</v>
      </c>
      <c r="O30" s="241">
        <v>0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2">
        <v>0</v>
      </c>
    </row>
  </sheetData>
  <sheetProtection/>
  <mergeCells count="20">
    <mergeCell ref="L6:L7"/>
    <mergeCell ref="K6:K7"/>
    <mergeCell ref="J6:J7"/>
    <mergeCell ref="I6:I7"/>
    <mergeCell ref="H6:H7"/>
    <mergeCell ref="G6:G7"/>
    <mergeCell ref="F6:F7"/>
    <mergeCell ref="E5:E7"/>
    <mergeCell ref="O5:O7"/>
    <mergeCell ref="R5:R7"/>
    <mergeCell ref="S5:S7"/>
    <mergeCell ref="U5:U7"/>
    <mergeCell ref="D4:D7"/>
    <mergeCell ref="N6:N7"/>
    <mergeCell ref="T5:T7"/>
    <mergeCell ref="P5:Q5"/>
    <mergeCell ref="P6:P7"/>
    <mergeCell ref="Q6:Q7"/>
    <mergeCell ref="M6:M7"/>
    <mergeCell ref="A4:C6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"/>
  <sheetViews>
    <sheetView showGridLines="0" showZeros="0" defaultGridColor="0" colorId="0" workbookViewId="0" topLeftCell="A1">
      <selection activeCell="B10" sqref="B10"/>
    </sheetView>
  </sheetViews>
  <sheetFormatPr defaultColWidth="9.16015625" defaultRowHeight="12.75" customHeight="1"/>
  <cols>
    <col min="1" max="1" width="30" style="0" customWidth="1"/>
    <col min="2" max="2" width="43" style="0" customWidth="1"/>
    <col min="3" max="256" width="9.16015625" style="0" customWidth="1"/>
  </cols>
  <sheetData>
    <row r="1" ht="12.75" customHeight="1"/>
    <row r="2" spans="1:2" ht="12.75" customHeight="1">
      <c r="A2" s="119" t="s">
        <v>62</v>
      </c>
      <c r="B2" s="124"/>
    </row>
    <row r="3" ht="12.75" customHeight="1">
      <c r="B3" s="116" t="s">
        <v>95</v>
      </c>
    </row>
    <row r="4" spans="1:4" ht="16.5" customHeight="1">
      <c r="A4" s="120" t="s">
        <v>55</v>
      </c>
      <c r="B4" s="127" t="s">
        <v>131</v>
      </c>
      <c r="D4" s="123"/>
    </row>
    <row r="5" spans="1:3" ht="15.75" customHeight="1">
      <c r="A5" s="121" t="s">
        <v>124</v>
      </c>
      <c r="B5" s="213"/>
      <c r="C5" s="6"/>
    </row>
    <row r="6" spans="1:6" ht="21" customHeight="1">
      <c r="A6" s="122" t="s">
        <v>70</v>
      </c>
      <c r="B6" s="213"/>
      <c r="C6" s="133"/>
      <c r="D6" s="125"/>
      <c r="E6" s="125"/>
      <c r="F6" s="125"/>
    </row>
    <row r="7" spans="1:6" ht="23.25" customHeight="1">
      <c r="A7" s="122" t="s">
        <v>68</v>
      </c>
      <c r="B7" s="213">
        <v>340</v>
      </c>
      <c r="C7" s="133"/>
      <c r="D7" s="133"/>
      <c r="E7" s="133"/>
      <c r="F7" s="125"/>
    </row>
    <row r="8" spans="1:6" ht="18" customHeight="1">
      <c r="A8" s="122" t="s">
        <v>88</v>
      </c>
      <c r="B8" s="213">
        <v>200</v>
      </c>
      <c r="C8" s="6"/>
      <c r="D8" s="132"/>
      <c r="E8" s="125"/>
      <c r="F8" s="125"/>
    </row>
    <row r="9" spans="1:6" ht="15.75" customHeight="1">
      <c r="A9" s="122" t="s">
        <v>65</v>
      </c>
      <c r="B9" s="213">
        <v>200</v>
      </c>
      <c r="C9" s="6"/>
      <c r="D9" s="132"/>
      <c r="E9" s="126"/>
      <c r="F9" s="125"/>
    </row>
    <row r="10" spans="1:6" ht="19.5" customHeight="1">
      <c r="A10" s="122" t="s">
        <v>69</v>
      </c>
      <c r="B10" s="213"/>
      <c r="C10" s="6"/>
      <c r="D10" s="132"/>
      <c r="E10" s="126"/>
      <c r="F10" s="126"/>
    </row>
    <row r="11" spans="2:5" ht="9.75">
      <c r="B11" s="133"/>
      <c r="C11" s="133"/>
      <c r="D11" s="133"/>
      <c r="E11" s="133"/>
    </row>
    <row r="12" spans="1:6" ht="12.75" customHeight="1">
      <c r="A12" t="s">
        <v>101</v>
      </c>
      <c r="B12" s="133"/>
      <c r="C12" s="123"/>
      <c r="D12" s="126"/>
      <c r="E12" s="126"/>
      <c r="F12" s="126"/>
    </row>
    <row r="13" spans="1:6" ht="9.75" customHeight="1">
      <c r="A13" t="s">
        <v>43</v>
      </c>
      <c r="B13" s="6"/>
      <c r="C13" s="123"/>
      <c r="D13" s="123"/>
      <c r="E13" s="123"/>
      <c r="F13" s="126"/>
    </row>
    <row r="14" spans="1:4" ht="9.75" customHeight="1">
      <c r="A14" t="s">
        <v>105</v>
      </c>
      <c r="C14" s="123"/>
      <c r="D14" s="123"/>
    </row>
    <row r="15" ht="12.75" customHeight="1">
      <c r="A15" t="s">
        <v>93</v>
      </c>
    </row>
    <row r="16" ht="12.75" customHeight="1">
      <c r="A16" t="s">
        <v>49</v>
      </c>
    </row>
    <row r="17" ht="12.75" customHeight="1">
      <c r="A17" s="6" t="s">
        <v>86</v>
      </c>
    </row>
    <row r="18" ht="12.75" customHeight="1">
      <c r="A18" t="s">
        <v>19</v>
      </c>
    </row>
    <row r="19" ht="12.75" customHeight="1">
      <c r="B19" s="6"/>
    </row>
    <row r="20" ht="12.75" customHeight="1">
      <c r="B20" s="6"/>
    </row>
  </sheetData>
  <sheetProtection/>
  <printOptions gridLines="1"/>
  <pageMargins left="0.75" right="0.75" top="1" bottom="1" header="0.5" footer="0.5"/>
  <pageSetup orientation="landscape" paperSize="8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defaultGridColor="0" colorId="0" workbookViewId="0" topLeftCell="A1">
      <selection activeCell="E15" sqref="E15"/>
    </sheetView>
  </sheetViews>
  <sheetFormatPr defaultColWidth="9.16015625" defaultRowHeight="11.25"/>
  <cols>
    <col min="1" max="1" width="7" style="0" customWidth="1"/>
    <col min="2" max="2" width="44" style="0" customWidth="1"/>
    <col min="3" max="3" width="9.16015625" style="0" customWidth="1"/>
    <col min="4" max="4" width="8.66015625" style="0" customWidth="1"/>
    <col min="5" max="5" width="7.66015625" style="0" customWidth="1"/>
    <col min="6" max="6" width="7" style="0" customWidth="1"/>
    <col min="7" max="7" width="7.16015625" style="0" customWidth="1"/>
    <col min="8" max="9" width="6.83203125" style="0" customWidth="1"/>
    <col min="10" max="10" width="9.66015625" style="0" customWidth="1"/>
    <col min="11" max="11" width="9.16015625" style="0" customWidth="1"/>
    <col min="12" max="12" width="6.16015625" style="0" customWidth="1"/>
    <col min="13" max="256" width="9.16015625" style="0" customWidth="1"/>
  </cols>
  <sheetData>
    <row r="1" spans="1:15" ht="9.75" customHeight="1">
      <c r="A1" s="3"/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3"/>
      <c r="N1" s="3"/>
      <c r="O1" s="3"/>
    </row>
    <row r="2" spans="1:15" ht="24" customHeight="1">
      <c r="A2" s="6"/>
      <c r="B2" s="7" t="s">
        <v>38</v>
      </c>
      <c r="C2" s="7"/>
      <c r="D2" s="7"/>
      <c r="E2" s="7"/>
      <c r="F2" s="7"/>
      <c r="G2" s="7"/>
      <c r="H2" s="7"/>
      <c r="I2" s="7"/>
      <c r="J2" s="7"/>
      <c r="K2" s="7"/>
      <c r="L2" s="7"/>
      <c r="M2" s="3"/>
      <c r="N2" s="3"/>
      <c r="O2" s="3"/>
    </row>
    <row r="3" spans="1:15" ht="18" customHeight="1">
      <c r="A3" s="247" t="s">
        <v>77</v>
      </c>
      <c r="B3" s="179"/>
      <c r="C3" s="4"/>
      <c r="D3" s="4"/>
      <c r="E3" s="4"/>
      <c r="F3" s="4"/>
      <c r="G3" s="4"/>
      <c r="H3" s="5"/>
      <c r="I3" s="145"/>
      <c r="J3" s="154"/>
      <c r="K3" s="220" t="s">
        <v>95</v>
      </c>
      <c r="L3" s="220"/>
      <c r="M3" s="3"/>
      <c r="N3" s="3"/>
      <c r="O3" s="3"/>
    </row>
    <row r="4" spans="1:15" ht="27.75" customHeight="1">
      <c r="A4" s="9" t="s">
        <v>82</v>
      </c>
      <c r="B4" s="178" t="s">
        <v>6</v>
      </c>
      <c r="C4" s="173" t="s">
        <v>63</v>
      </c>
      <c r="D4" s="173" t="s">
        <v>108</v>
      </c>
      <c r="E4" s="11" t="s">
        <v>127</v>
      </c>
      <c r="F4" s="9" t="s">
        <v>5</v>
      </c>
      <c r="G4" s="9"/>
      <c r="H4" s="9"/>
      <c r="I4" s="151" t="s">
        <v>24</v>
      </c>
      <c r="J4" s="221" t="s">
        <v>33</v>
      </c>
      <c r="K4" s="218" t="s">
        <v>85</v>
      </c>
      <c r="L4" s="219"/>
      <c r="M4" s="3"/>
      <c r="N4" s="3"/>
      <c r="O4" s="3"/>
    </row>
    <row r="5" spans="1:15" ht="30" customHeight="1">
      <c r="A5" s="9"/>
      <c r="B5" s="178"/>
      <c r="C5" s="173"/>
      <c r="D5" s="173"/>
      <c r="E5" s="10"/>
      <c r="F5" s="16" t="s">
        <v>130</v>
      </c>
      <c r="G5" s="16" t="s">
        <v>34</v>
      </c>
      <c r="H5" s="150" t="s">
        <v>135</v>
      </c>
      <c r="I5" s="10"/>
      <c r="J5" s="222"/>
      <c r="K5" s="146" t="s">
        <v>134</v>
      </c>
      <c r="L5" s="153" t="s">
        <v>30</v>
      </c>
      <c r="M5" s="3"/>
      <c r="N5" s="3"/>
      <c r="O5" s="3"/>
    </row>
    <row r="6" spans="1:15" ht="18.75" customHeight="1">
      <c r="A6" s="9"/>
      <c r="B6" s="178"/>
      <c r="C6" s="173"/>
      <c r="D6" s="173"/>
      <c r="E6" s="10"/>
      <c r="F6" s="10"/>
      <c r="G6" s="10"/>
      <c r="H6" s="15"/>
      <c r="I6" s="10"/>
      <c r="J6" s="221"/>
      <c r="K6" s="11"/>
      <c r="L6" s="153"/>
      <c r="M6" s="3"/>
      <c r="N6" s="3"/>
      <c r="O6" s="3"/>
    </row>
    <row r="7" spans="1:15" ht="19.5" customHeight="1">
      <c r="A7" s="17" t="s">
        <v>90</v>
      </c>
      <c r="B7" s="176" t="s">
        <v>90</v>
      </c>
      <c r="C7" s="174" t="s">
        <v>90</v>
      </c>
      <c r="D7" s="174" t="s">
        <v>90</v>
      </c>
      <c r="E7" s="17">
        <v>1</v>
      </c>
      <c r="F7" s="17">
        <v>3</v>
      </c>
      <c r="G7" s="17">
        <v>4</v>
      </c>
      <c r="H7" s="18">
        <v>5</v>
      </c>
      <c r="I7" s="19">
        <v>6</v>
      </c>
      <c r="J7" s="17">
        <v>7</v>
      </c>
      <c r="K7" s="17">
        <v>8</v>
      </c>
      <c r="L7" s="152">
        <v>9</v>
      </c>
      <c r="M7" s="3"/>
      <c r="N7" s="3"/>
      <c r="O7" s="3"/>
    </row>
    <row r="8" spans="1:15" ht="17.25" customHeight="1">
      <c r="A8" s="248">
        <f>ROW()-7</f>
        <v>1</v>
      </c>
      <c r="B8" s="246"/>
      <c r="C8" s="228"/>
      <c r="D8" s="228"/>
      <c r="E8" s="229"/>
      <c r="F8" s="224"/>
      <c r="G8" s="227"/>
      <c r="H8" s="227"/>
      <c r="I8" s="227"/>
      <c r="J8" s="227">
        <f>K8+L8</f>
        <v>700</v>
      </c>
      <c r="K8" s="224">
        <v>0</v>
      </c>
      <c r="L8" s="227">
        <v>700</v>
      </c>
      <c r="M8" s="3"/>
      <c r="N8" s="3"/>
      <c r="O8" s="3"/>
    </row>
    <row r="9" spans="1:15" ht="17.25" customHeight="1">
      <c r="A9" s="248">
        <f>ROW()-7</f>
        <v>2</v>
      </c>
      <c r="B9" s="246" t="s">
        <v>25</v>
      </c>
      <c r="C9" s="228"/>
      <c r="D9" s="228"/>
      <c r="E9" s="229"/>
      <c r="F9" s="224"/>
      <c r="G9" s="227"/>
      <c r="H9" s="227"/>
      <c r="I9" s="227"/>
      <c r="J9" s="227">
        <f>K9+L9</f>
        <v>0</v>
      </c>
      <c r="K9" s="224">
        <v>0</v>
      </c>
      <c r="L9" s="227">
        <v>0</v>
      </c>
      <c r="M9" s="3"/>
      <c r="N9" s="3"/>
      <c r="O9" s="3"/>
    </row>
    <row r="10" spans="1:15" ht="17.25" customHeight="1">
      <c r="A10" s="248">
        <f>ROW()-7</f>
        <v>3</v>
      </c>
      <c r="B10" s="246" t="s">
        <v>136</v>
      </c>
      <c r="C10" s="228"/>
      <c r="D10" s="228"/>
      <c r="E10" s="229"/>
      <c r="F10" s="224"/>
      <c r="G10" s="227"/>
      <c r="H10" s="227"/>
      <c r="I10" s="227"/>
      <c r="J10" s="227">
        <f>K10+L10</f>
        <v>0</v>
      </c>
      <c r="K10" s="224">
        <v>0</v>
      </c>
      <c r="L10" s="227">
        <v>0</v>
      </c>
      <c r="M10" s="3"/>
      <c r="N10" s="3"/>
      <c r="O10" s="3"/>
    </row>
    <row r="11" spans="1:15" ht="17.25" customHeight="1">
      <c r="A11" s="248">
        <f>ROW()-7</f>
        <v>4</v>
      </c>
      <c r="B11" s="246" t="s">
        <v>89</v>
      </c>
      <c r="C11" s="228"/>
      <c r="D11" s="228"/>
      <c r="E11" s="229"/>
      <c r="F11" s="224"/>
      <c r="G11" s="227"/>
      <c r="H11" s="227"/>
      <c r="I11" s="227"/>
      <c r="J11" s="227">
        <f>K11+L11</f>
        <v>0</v>
      </c>
      <c r="K11" s="224">
        <v>0</v>
      </c>
      <c r="L11" s="227">
        <v>0</v>
      </c>
      <c r="M11" s="3"/>
      <c r="N11" s="3"/>
      <c r="O11" s="3"/>
    </row>
    <row r="12" spans="1:15" ht="17.25" customHeight="1">
      <c r="A12" s="248">
        <f>ROW()-7</f>
        <v>5</v>
      </c>
      <c r="B12" s="246" t="s">
        <v>59</v>
      </c>
      <c r="C12" s="228" t="s">
        <v>10</v>
      </c>
      <c r="D12" s="228" t="s">
        <v>45</v>
      </c>
      <c r="E12" s="229">
        <v>12</v>
      </c>
      <c r="F12" s="224">
        <v>22</v>
      </c>
      <c r="G12" s="227">
        <v>0</v>
      </c>
      <c r="H12" s="227">
        <v>9</v>
      </c>
      <c r="I12" s="227">
        <v>1</v>
      </c>
      <c r="J12" s="227">
        <f>K12+L12</f>
        <v>0</v>
      </c>
      <c r="K12" s="224">
        <v>0</v>
      </c>
      <c r="L12" s="227">
        <v>0</v>
      </c>
      <c r="M12" s="3"/>
      <c r="N12" s="3"/>
      <c r="O12" s="3"/>
    </row>
    <row r="13" spans="1:15" ht="17.25" customHeight="1">
      <c r="A13" s="248">
        <f>ROW()-7</f>
        <v>6</v>
      </c>
      <c r="B13" s="246" t="s">
        <v>22</v>
      </c>
      <c r="C13" s="228"/>
      <c r="D13" s="228"/>
      <c r="E13" s="229"/>
      <c r="F13" s="224"/>
      <c r="G13" s="227"/>
      <c r="H13" s="227"/>
      <c r="I13" s="227"/>
      <c r="J13" s="227">
        <f>K13+L13</f>
        <v>700</v>
      </c>
      <c r="K13" s="224">
        <v>0</v>
      </c>
      <c r="L13" s="227">
        <v>700</v>
      </c>
      <c r="M13" s="3"/>
      <c r="N13" s="3"/>
      <c r="O13" s="3"/>
    </row>
    <row r="14" spans="1:15" ht="17.25" customHeight="1">
      <c r="A14" s="248">
        <f>ROW()-7</f>
        <v>7</v>
      </c>
      <c r="B14" s="246" t="s">
        <v>50</v>
      </c>
      <c r="C14" s="228"/>
      <c r="D14" s="228"/>
      <c r="E14" s="229"/>
      <c r="F14" s="224"/>
      <c r="G14" s="227"/>
      <c r="H14" s="227"/>
      <c r="I14" s="227"/>
      <c r="J14" s="227">
        <f>K14+L14</f>
        <v>700</v>
      </c>
      <c r="K14" s="224">
        <v>0</v>
      </c>
      <c r="L14" s="227">
        <v>700</v>
      </c>
      <c r="M14" s="3"/>
      <c r="N14" s="3"/>
      <c r="O14" s="3"/>
    </row>
    <row r="15" spans="1:15" ht="17.25" customHeight="1">
      <c r="A15" s="248">
        <f>ROW()-7</f>
        <v>8</v>
      </c>
      <c r="B15" s="246" t="s">
        <v>89</v>
      </c>
      <c r="C15" s="228"/>
      <c r="D15" s="228"/>
      <c r="E15" s="229"/>
      <c r="F15" s="224"/>
      <c r="G15" s="227"/>
      <c r="H15" s="227"/>
      <c r="I15" s="227"/>
      <c r="J15" s="227">
        <f>K15+L15</f>
        <v>700</v>
      </c>
      <c r="K15" s="224">
        <v>0</v>
      </c>
      <c r="L15" s="227">
        <v>700</v>
      </c>
      <c r="M15" s="3"/>
      <c r="N15" s="3"/>
      <c r="O15" s="3"/>
    </row>
    <row r="16" spans="1:15" ht="17.25" customHeight="1">
      <c r="A16" s="248">
        <f>ROW()-7</f>
        <v>9</v>
      </c>
      <c r="B16" s="246" t="s">
        <v>59</v>
      </c>
      <c r="C16" s="228" t="s">
        <v>10</v>
      </c>
      <c r="D16" s="228" t="s">
        <v>45</v>
      </c>
      <c r="E16" s="229">
        <v>12</v>
      </c>
      <c r="F16" s="224">
        <v>22</v>
      </c>
      <c r="G16" s="227">
        <v>0</v>
      </c>
      <c r="H16" s="227">
        <v>9</v>
      </c>
      <c r="I16" s="227">
        <v>1</v>
      </c>
      <c r="J16" s="227">
        <f>K16+L16</f>
        <v>700</v>
      </c>
      <c r="K16" s="224">
        <v>0</v>
      </c>
      <c r="L16" s="227">
        <v>700</v>
      </c>
      <c r="M16" s="3"/>
      <c r="N16" s="3"/>
      <c r="O16" s="3"/>
    </row>
    <row r="17" spans="1:15" ht="9.75" customHeight="1">
      <c r="A17" s="6"/>
      <c r="B17" s="3"/>
      <c r="C17" s="184"/>
      <c r="D17" s="184"/>
      <c r="E17" s="3"/>
      <c r="F17" s="3"/>
      <c r="G17" s="3"/>
      <c r="H17" s="21"/>
      <c r="I17" s="3"/>
      <c r="J17" s="3"/>
      <c r="K17" s="3"/>
      <c r="L17" s="3"/>
      <c r="M17" s="3"/>
      <c r="N17" s="3"/>
      <c r="O17" s="3"/>
    </row>
    <row r="18" spans="1:15" ht="9.75" customHeight="1">
      <c r="A18" s="6"/>
      <c r="B18" s="3"/>
      <c r="C18" s="3"/>
      <c r="D18" s="3"/>
      <c r="E18" s="3"/>
      <c r="F18" s="3"/>
      <c r="G18" s="3"/>
      <c r="H18" s="21"/>
      <c r="I18" s="3"/>
      <c r="J18" s="3"/>
      <c r="K18" s="3"/>
      <c r="L18" s="3"/>
      <c r="M18" s="3"/>
      <c r="N18" s="3"/>
      <c r="O18" s="3"/>
    </row>
    <row r="19" spans="1:15" ht="9.75" customHeight="1">
      <c r="A19" s="6"/>
      <c r="B19" s="3"/>
      <c r="C19" s="3"/>
      <c r="D19" s="3"/>
      <c r="E19" s="3"/>
      <c r="F19" s="3"/>
      <c r="G19" s="3"/>
      <c r="H19" s="21"/>
      <c r="I19" s="3"/>
      <c r="J19" s="3"/>
      <c r="K19" s="3"/>
      <c r="L19" s="3"/>
      <c r="M19" s="3"/>
      <c r="N19" s="3"/>
      <c r="O19" s="3"/>
    </row>
    <row r="20" spans="1:15" ht="9.75" customHeight="1">
      <c r="A20" s="6"/>
      <c r="B20" s="3"/>
      <c r="C20" s="3"/>
      <c r="D20" s="3"/>
      <c r="E20" s="3"/>
      <c r="F20" s="3"/>
      <c r="G20" s="3"/>
      <c r="H20" s="21"/>
      <c r="I20" s="3"/>
      <c r="J20" s="3"/>
      <c r="K20" s="3"/>
      <c r="L20" s="3"/>
      <c r="M20" s="3"/>
      <c r="N20" s="3"/>
      <c r="O20" s="3"/>
    </row>
    <row r="21" spans="1:15" ht="9.75" customHeight="1">
      <c r="A21" s="6"/>
      <c r="B21" s="3"/>
      <c r="C21" s="3"/>
      <c r="D21" s="3"/>
      <c r="E21" s="3"/>
      <c r="F21" s="3"/>
      <c r="G21" s="3"/>
      <c r="H21" s="21"/>
      <c r="I21" s="3"/>
      <c r="J21" s="3"/>
      <c r="K21" s="3"/>
      <c r="L21" s="3"/>
      <c r="M21" s="3"/>
      <c r="N21" s="3"/>
      <c r="O21" s="3"/>
    </row>
    <row r="22" spans="1:15" ht="9.75" customHeight="1">
      <c r="A22" s="6"/>
      <c r="B22" s="3"/>
      <c r="C22" s="3"/>
      <c r="D22" s="3"/>
      <c r="E22" s="3"/>
      <c r="F22" s="3"/>
      <c r="G22" s="3"/>
      <c r="H22" s="21"/>
      <c r="I22" s="3"/>
      <c r="J22" s="3"/>
      <c r="K22" s="3"/>
      <c r="L22" s="3"/>
      <c r="M22" s="3"/>
      <c r="N22" s="3"/>
      <c r="O22" s="3"/>
    </row>
    <row r="23" spans="1:15" ht="9.75" customHeight="1">
      <c r="A23" s="6"/>
      <c r="B23" s="3"/>
      <c r="C23" s="3"/>
      <c r="D23" s="3"/>
      <c r="E23" s="3"/>
      <c r="F23" s="3"/>
      <c r="G23" s="3"/>
      <c r="H23" s="21"/>
      <c r="I23" s="3"/>
      <c r="J23" s="3"/>
      <c r="K23" s="3"/>
      <c r="L23" s="3"/>
      <c r="M23" s="3"/>
      <c r="N23" s="3"/>
      <c r="O23" s="3"/>
    </row>
    <row r="24" spans="2:15" ht="9.75" customHeight="1">
      <c r="B24" s="3"/>
      <c r="C24" s="3"/>
      <c r="D24" s="3"/>
      <c r="E24" s="3"/>
      <c r="F24" s="3"/>
      <c r="G24" s="3"/>
      <c r="H24" s="21"/>
      <c r="I24" s="3"/>
      <c r="J24" s="3"/>
      <c r="K24" s="3"/>
      <c r="L24" s="3"/>
      <c r="M24" s="3"/>
      <c r="N24" s="3"/>
      <c r="O24" s="3"/>
    </row>
    <row r="25" spans="2:15" ht="9.75" customHeight="1">
      <c r="B25" s="3"/>
      <c r="C25" s="3"/>
      <c r="D25" s="3"/>
      <c r="E25" s="3"/>
      <c r="F25" s="3"/>
      <c r="G25" s="3"/>
      <c r="H25" s="21"/>
      <c r="I25" s="3"/>
      <c r="J25" s="3"/>
      <c r="K25" s="3"/>
      <c r="L25" s="3"/>
      <c r="M25" s="3"/>
      <c r="N25" s="3"/>
      <c r="O25" s="3"/>
    </row>
    <row r="26" spans="1:15" ht="9.75" customHeight="1">
      <c r="A26" s="6"/>
      <c r="B26" s="3"/>
      <c r="C26" s="3"/>
      <c r="D26" s="3"/>
      <c r="E26" s="3"/>
      <c r="F26" s="3"/>
      <c r="G26" s="3"/>
      <c r="H26" s="21"/>
      <c r="I26" s="3"/>
      <c r="J26" s="3"/>
      <c r="K26" s="3"/>
      <c r="L26" s="3"/>
      <c r="M26" s="3"/>
      <c r="N26" s="3"/>
      <c r="O26" s="3"/>
    </row>
    <row r="27" spans="1:15" ht="9.75" customHeight="1">
      <c r="A27" s="6"/>
      <c r="B27" s="3"/>
      <c r="C27" s="3"/>
      <c r="D27" s="3"/>
      <c r="E27" s="3"/>
      <c r="F27" s="3"/>
      <c r="G27" s="3"/>
      <c r="H27" s="21"/>
      <c r="I27" s="3"/>
      <c r="J27" s="3"/>
      <c r="K27" s="3"/>
      <c r="L27" s="3"/>
      <c r="M27" s="3"/>
      <c r="N27" s="3"/>
      <c r="O27" s="3"/>
    </row>
    <row r="28" spans="1:15" ht="9.75" customHeight="1">
      <c r="A28" s="6"/>
      <c r="B28" s="3"/>
      <c r="C28" s="3"/>
      <c r="D28" s="3"/>
      <c r="E28" s="3"/>
      <c r="F28" s="3"/>
      <c r="G28" s="3"/>
      <c r="H28" s="21"/>
      <c r="I28" s="3"/>
      <c r="J28" s="3"/>
      <c r="K28" s="3"/>
      <c r="L28" s="3"/>
      <c r="M28" s="3"/>
      <c r="N28" s="3"/>
      <c r="O28" s="3"/>
    </row>
    <row r="29" spans="1:15" ht="9.75" customHeight="1">
      <c r="A29" s="6"/>
      <c r="B29" s="3"/>
      <c r="C29" s="3"/>
      <c r="D29" s="3"/>
      <c r="E29" s="3"/>
      <c r="F29" s="3"/>
      <c r="G29" s="3"/>
      <c r="H29" s="21"/>
      <c r="I29" s="3"/>
      <c r="J29" s="3"/>
      <c r="K29" s="3"/>
      <c r="L29" s="3"/>
      <c r="M29" s="3"/>
      <c r="N29" s="3"/>
      <c r="O29" s="3"/>
    </row>
    <row r="30" spans="1:15" ht="9.75" customHeight="1">
      <c r="A30" s="6"/>
      <c r="B30" s="3"/>
      <c r="C30" s="3"/>
      <c r="D30" s="3"/>
      <c r="E30" s="3"/>
      <c r="F30" s="3"/>
      <c r="G30" s="3"/>
      <c r="H30" s="21"/>
      <c r="I30" s="3"/>
      <c r="J30" s="3"/>
      <c r="K30" s="3"/>
      <c r="L30" s="3"/>
      <c r="M30" s="3"/>
      <c r="N30" s="3"/>
      <c r="O30" s="3"/>
    </row>
  </sheetData>
  <sheetProtection/>
  <mergeCells count="14">
    <mergeCell ref="F5:F6"/>
    <mergeCell ref="G5:G6"/>
    <mergeCell ref="H5:H6"/>
    <mergeCell ref="E4:E6"/>
    <mergeCell ref="I4:I6"/>
    <mergeCell ref="B4:B6"/>
    <mergeCell ref="C4:C6"/>
    <mergeCell ref="D4:D6"/>
    <mergeCell ref="A4:A6"/>
    <mergeCell ref="K5:K6"/>
    <mergeCell ref="F4:H4"/>
    <mergeCell ref="L5:L6"/>
    <mergeCell ref="J4:J6"/>
    <mergeCell ref="K3:L3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7" width="16.83203125" style="0" customWidth="1"/>
    <col min="8" max="8" width="15" style="0" customWidth="1"/>
    <col min="9" max="9" width="13.5" style="0" customWidth="1"/>
    <col min="10" max="10" width="15.16015625" style="0" customWidth="1"/>
    <col min="11" max="11" width="11" style="0" customWidth="1"/>
    <col min="12" max="14" width="11.66015625" style="0" customWidth="1"/>
    <col min="15" max="15" width="12" style="0" customWidth="1"/>
    <col min="16" max="16" width="14" style="0" customWidth="1"/>
    <col min="17" max="18" width="12.16015625" style="0" customWidth="1"/>
    <col min="19" max="19" width="13.5" style="0" customWidth="1"/>
    <col min="20" max="20" width="14.16015625" style="0" customWidth="1"/>
    <col min="21" max="21" width="10.83203125" style="0" customWidth="1"/>
    <col min="22" max="256" width="9.16015625" style="0" customWidth="1"/>
  </cols>
  <sheetData>
    <row r="1" spans="1:21" ht="24.75" customHeight="1">
      <c r="A1" s="22"/>
      <c r="B1" s="22"/>
      <c r="C1" s="23"/>
      <c r="D1" s="23"/>
      <c r="E1" s="27"/>
      <c r="F1" s="2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7"/>
    </row>
    <row r="2" spans="1:21" ht="24.75" customHeight="1">
      <c r="A2" s="25" t="s">
        <v>56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.75" customHeight="1">
      <c r="A3" s="266" t="s">
        <v>77</v>
      </c>
      <c r="B3" s="185"/>
      <c r="E3" s="71"/>
      <c r="F3" s="71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23" t="s">
        <v>95</v>
      </c>
    </row>
    <row r="4" spans="1:21" ht="24.75" customHeight="1">
      <c r="A4" s="171" t="s">
        <v>23</v>
      </c>
      <c r="B4" s="190"/>
      <c r="C4" s="189"/>
      <c r="D4" s="172" t="s">
        <v>17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24.75" customHeight="1">
      <c r="A5" s="72" t="s">
        <v>75</v>
      </c>
      <c r="B5" s="73"/>
      <c r="C5" s="187" t="s">
        <v>44</v>
      </c>
      <c r="D5" s="186" t="s">
        <v>52</v>
      </c>
      <c r="E5" s="74" t="s">
        <v>33</v>
      </c>
      <c r="F5" s="75" t="s">
        <v>84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41.25" customHeight="1">
      <c r="A6" s="76"/>
      <c r="B6" s="77"/>
      <c r="C6" s="188"/>
      <c r="D6" s="187"/>
      <c r="E6" s="78"/>
      <c r="F6" s="79" t="s">
        <v>73</v>
      </c>
      <c r="G6" s="80" t="s">
        <v>81</v>
      </c>
      <c r="H6" s="81"/>
      <c r="I6" s="81"/>
      <c r="J6" s="81"/>
      <c r="K6" s="81"/>
      <c r="L6" s="81"/>
      <c r="M6" s="81"/>
      <c r="N6" s="82"/>
      <c r="O6" s="83" t="s">
        <v>1</v>
      </c>
      <c r="P6" s="83" t="s">
        <v>30</v>
      </c>
      <c r="Q6" s="84" t="s">
        <v>8</v>
      </c>
      <c r="R6" s="84" t="s">
        <v>123</v>
      </c>
      <c r="S6" s="84" t="s">
        <v>87</v>
      </c>
      <c r="T6" s="85" t="s">
        <v>31</v>
      </c>
      <c r="U6" s="85"/>
    </row>
    <row r="7" spans="1:21" ht="42.75" customHeight="1">
      <c r="A7" s="76"/>
      <c r="B7" s="86"/>
      <c r="C7" s="188"/>
      <c r="D7" s="187"/>
      <c r="E7" s="78"/>
      <c r="F7" s="87"/>
      <c r="G7" s="88" t="s">
        <v>64</v>
      </c>
      <c r="H7" s="88" t="s">
        <v>132</v>
      </c>
      <c r="I7" s="88" t="s">
        <v>139</v>
      </c>
      <c r="J7" s="88" t="s">
        <v>114</v>
      </c>
      <c r="K7" s="88" t="s">
        <v>121</v>
      </c>
      <c r="L7" s="88" t="s">
        <v>11</v>
      </c>
      <c r="M7" s="88" t="s">
        <v>91</v>
      </c>
      <c r="N7" s="88" t="s">
        <v>60</v>
      </c>
      <c r="O7" s="89"/>
      <c r="P7" s="90"/>
      <c r="Q7" s="91"/>
      <c r="R7" s="91"/>
      <c r="S7" s="91"/>
      <c r="T7" s="92" t="s">
        <v>20</v>
      </c>
      <c r="U7" s="93" t="s">
        <v>134</v>
      </c>
    </row>
    <row r="8" spans="1:254" ht="24" customHeight="1">
      <c r="A8" s="94" t="s">
        <v>81</v>
      </c>
      <c r="B8" s="33" t="s">
        <v>73</v>
      </c>
      <c r="C8" s="252">
        <v>15607</v>
      </c>
      <c r="D8" s="134" t="s">
        <v>133</v>
      </c>
      <c r="E8" s="40">
        <f>E9+E10+E11</f>
        <v>15607</v>
      </c>
      <c r="F8" s="40">
        <f>F9+F10+F11</f>
        <v>15607</v>
      </c>
      <c r="G8" s="95">
        <f>G11+G10+G9</f>
        <v>15607</v>
      </c>
      <c r="H8" s="95">
        <f>H9+H10+H11</f>
        <v>0</v>
      </c>
      <c r="I8" s="95">
        <f>I9+I10+I11</f>
        <v>0</v>
      </c>
      <c r="J8" s="95">
        <f>J9+J10+J11</f>
        <v>0</v>
      </c>
      <c r="K8" s="95">
        <f>K9+K10+K11</f>
        <v>0</v>
      </c>
      <c r="L8" s="95">
        <f>L9+L10+L11</f>
        <v>0</v>
      </c>
      <c r="M8" s="95">
        <f>M9+M10+M11</f>
        <v>0</v>
      </c>
      <c r="N8" s="95">
        <f>N9+N10+N11</f>
        <v>0</v>
      </c>
      <c r="O8" s="31">
        <f>O9+O10+O11</f>
        <v>0</v>
      </c>
      <c r="P8" s="31">
        <f>P9+P10+P11</f>
        <v>0</v>
      </c>
      <c r="Q8" s="31">
        <f>Q9+Q10+Q11</f>
        <v>0</v>
      </c>
      <c r="R8" s="31">
        <f>R9+R10+R11</f>
        <v>0</v>
      </c>
      <c r="S8" s="31">
        <f>S9+S10+S11</f>
        <v>0</v>
      </c>
      <c r="T8" s="31">
        <f>T9+T10+T11</f>
        <v>0</v>
      </c>
      <c r="U8" s="31">
        <f>U9+U10+U11</f>
        <v>0</v>
      </c>
      <c r="V8" s="32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18.75" customHeight="1">
      <c r="A9" s="94"/>
      <c r="B9" s="33" t="s">
        <v>64</v>
      </c>
      <c r="C9" s="252">
        <v>15607</v>
      </c>
      <c r="D9" s="135" t="s">
        <v>46</v>
      </c>
      <c r="E9" s="96">
        <f>F9+O9+P9+Q9+R9+S9+T9+U9</f>
        <v>9888</v>
      </c>
      <c r="F9" s="97">
        <f>G9+H9+I9+J9+K9+L9+M9+N9</f>
        <v>9888</v>
      </c>
      <c r="G9" s="254">
        <v>9888</v>
      </c>
      <c r="H9" s="254">
        <v>0</v>
      </c>
      <c r="I9" s="254">
        <v>0</v>
      </c>
      <c r="J9" s="254">
        <v>0</v>
      </c>
      <c r="K9" s="254">
        <v>0</v>
      </c>
      <c r="L9" s="254">
        <v>0</v>
      </c>
      <c r="M9" s="231">
        <v>0</v>
      </c>
      <c r="N9" s="257">
        <v>0</v>
      </c>
      <c r="O9" s="231">
        <v>0</v>
      </c>
      <c r="P9" s="257">
        <v>0</v>
      </c>
      <c r="Q9" s="231">
        <v>0</v>
      </c>
      <c r="R9" s="257">
        <v>0</v>
      </c>
      <c r="S9" s="254">
        <v>0</v>
      </c>
      <c r="T9" s="231">
        <v>0</v>
      </c>
      <c r="U9" s="256">
        <v>0</v>
      </c>
      <c r="V9" s="32"/>
      <c r="W9" s="32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24" customHeight="1">
      <c r="A10" s="94"/>
      <c r="B10" s="33" t="s">
        <v>132</v>
      </c>
      <c r="C10" s="252">
        <v>0</v>
      </c>
      <c r="D10" s="136" t="s">
        <v>61</v>
      </c>
      <c r="E10" s="96">
        <f>F10+O10+P10+Q10+R10+S10+T10+U10</f>
        <v>4661</v>
      </c>
      <c r="F10" s="97">
        <f>G10+H10+I10+J10+K10+L10+M10+N10</f>
        <v>4661</v>
      </c>
      <c r="G10" s="254">
        <v>4661</v>
      </c>
      <c r="H10" s="254">
        <v>0</v>
      </c>
      <c r="I10" s="254">
        <v>0</v>
      </c>
      <c r="J10" s="254">
        <v>0</v>
      </c>
      <c r="K10" s="254">
        <v>0</v>
      </c>
      <c r="L10" s="254">
        <v>0</v>
      </c>
      <c r="M10" s="231">
        <v>0</v>
      </c>
      <c r="N10" s="257">
        <v>0</v>
      </c>
      <c r="O10" s="231">
        <v>0</v>
      </c>
      <c r="P10" s="257">
        <v>0</v>
      </c>
      <c r="Q10" s="231">
        <v>0</v>
      </c>
      <c r="R10" s="257">
        <v>0</v>
      </c>
      <c r="S10" s="254">
        <v>0</v>
      </c>
      <c r="T10" s="232">
        <v>0</v>
      </c>
      <c r="U10" s="256">
        <v>0</v>
      </c>
      <c r="V10" s="32"/>
      <c r="W10" s="32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16.5" customHeight="1">
      <c r="A11" s="94"/>
      <c r="B11" s="33" t="s">
        <v>139</v>
      </c>
      <c r="C11" s="252">
        <v>0</v>
      </c>
      <c r="D11" s="136" t="s">
        <v>58</v>
      </c>
      <c r="E11" s="96">
        <f>F11+O11+P11+Q11+R11+S11+T11+U11</f>
        <v>1058</v>
      </c>
      <c r="F11" s="97">
        <f>G11+H11+I11+J11+K11+L11+M11+N11</f>
        <v>1058</v>
      </c>
      <c r="G11" s="251">
        <v>1058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32">
        <v>0</v>
      </c>
      <c r="N11" s="249">
        <v>0</v>
      </c>
      <c r="O11" s="232">
        <v>0</v>
      </c>
      <c r="P11" s="249">
        <v>0</v>
      </c>
      <c r="Q11" s="232">
        <v>0</v>
      </c>
      <c r="R11" s="249">
        <v>0</v>
      </c>
      <c r="S11" s="251">
        <v>0</v>
      </c>
      <c r="T11" s="262">
        <v>0</v>
      </c>
      <c r="U11" s="263">
        <v>0</v>
      </c>
      <c r="V11" s="32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18.75" customHeight="1">
      <c r="A12" s="94"/>
      <c r="B12" s="33" t="s">
        <v>114</v>
      </c>
      <c r="C12" s="252">
        <v>0</v>
      </c>
      <c r="D12" s="136" t="s">
        <v>119</v>
      </c>
      <c r="E12" s="96">
        <f>E13+E14+E15+E16+E17+E18+E19+E20</f>
        <v>700</v>
      </c>
      <c r="F12" s="96">
        <f>F13+F14+F15+F16+F17+F18</f>
        <v>0</v>
      </c>
      <c r="G12" s="36">
        <f>G13+G14+G15+G16+G17+G18+G19+G20</f>
        <v>0</v>
      </c>
      <c r="H12" s="36">
        <f>H13+H14+H15+H16+H17+H18+H19+H20</f>
        <v>0</v>
      </c>
      <c r="I12" s="36">
        <f>I13+I14+I15+I16+I17+I18+I19+I20</f>
        <v>0</v>
      </c>
      <c r="J12" s="36">
        <f>J13+J14+J15+J16+J17+J18+J19+J20</f>
        <v>0</v>
      </c>
      <c r="K12" s="36">
        <f>K13+K14+K15+K16+K17+K18+K19+K20</f>
        <v>0</v>
      </c>
      <c r="L12" s="36">
        <f>L13+L14+L15+L16+L17+L18+L19+L20</f>
        <v>0</v>
      </c>
      <c r="M12" s="36">
        <f>M13+M14+M15+M16+M17+M18+M19+M20</f>
        <v>0</v>
      </c>
      <c r="N12" s="36">
        <f>N13+N14+N15+N16+N17+N18+N19+N20</f>
        <v>0</v>
      </c>
      <c r="O12" s="36">
        <f>O13+O14+O15+O16+O18+O17+O19+O20</f>
        <v>0</v>
      </c>
      <c r="P12" s="36">
        <f>P13+P14+P15+P16+P17+P18+P19+P20</f>
        <v>700</v>
      </c>
      <c r="Q12" s="36">
        <f>Q13+Q14+Q15+Q16+Q17+Q18+Q19+Q20</f>
        <v>0</v>
      </c>
      <c r="R12" s="36">
        <f>R13+R14+R15+R16+R17+R18+R19+R20</f>
        <v>0</v>
      </c>
      <c r="S12" s="36">
        <f>S13+S14+S15+S16+S17+S18+S19+S20</f>
        <v>0</v>
      </c>
      <c r="T12" s="36">
        <f>T13+T14+T15+T16+T17+T18+T19+T20</f>
        <v>0</v>
      </c>
      <c r="U12" s="36">
        <f>U13+U14+U15+U16+U17+U18+U19+U20</f>
        <v>0</v>
      </c>
      <c r="V12" s="32"/>
      <c r="W12" s="32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4" customHeight="1">
      <c r="A13" s="94"/>
      <c r="B13" s="33" t="s">
        <v>121</v>
      </c>
      <c r="C13" s="252">
        <v>0</v>
      </c>
      <c r="D13" s="136" t="s">
        <v>111</v>
      </c>
      <c r="E13" s="96">
        <f>F13+O13+P13+Q13+R13+S13+T13+U13</f>
        <v>700</v>
      </c>
      <c r="F13" s="97">
        <f>G13+H13+I13+J13+K13+L13+M13+N13</f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32">
        <v>0</v>
      </c>
      <c r="N13" s="257">
        <v>0</v>
      </c>
      <c r="O13" s="232">
        <v>0</v>
      </c>
      <c r="P13" s="249">
        <v>700</v>
      </c>
      <c r="Q13" s="231">
        <v>0</v>
      </c>
      <c r="R13" s="257">
        <v>0</v>
      </c>
      <c r="S13" s="251">
        <v>0</v>
      </c>
      <c r="T13" s="232">
        <v>0</v>
      </c>
      <c r="U13" s="256">
        <v>0</v>
      </c>
      <c r="V13" s="32"/>
      <c r="W13" s="32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24" customHeight="1">
      <c r="A14" s="94"/>
      <c r="B14" s="98" t="s">
        <v>11</v>
      </c>
      <c r="C14" s="252">
        <v>0</v>
      </c>
      <c r="D14" s="136" t="s">
        <v>48</v>
      </c>
      <c r="E14" s="96">
        <f>F14+O14+P14+Q14+R14+S14+T14+U14</f>
        <v>0</v>
      </c>
      <c r="F14" s="97">
        <f>G14+H14+I14+J14+K14+L14+M14+N14</f>
        <v>0</v>
      </c>
      <c r="G14" s="251">
        <v>0</v>
      </c>
      <c r="H14" s="254">
        <v>0</v>
      </c>
      <c r="I14" s="254">
        <v>0</v>
      </c>
      <c r="J14" s="254">
        <v>0</v>
      </c>
      <c r="K14" s="254">
        <v>0</v>
      </c>
      <c r="L14" s="251">
        <v>0</v>
      </c>
      <c r="M14" s="255">
        <v>0</v>
      </c>
      <c r="N14" s="249">
        <v>0</v>
      </c>
      <c r="O14" s="253">
        <v>0</v>
      </c>
      <c r="P14" s="253">
        <v>0</v>
      </c>
      <c r="Q14" s="231">
        <v>0</v>
      </c>
      <c r="R14" s="249">
        <v>0</v>
      </c>
      <c r="S14" s="253">
        <v>0</v>
      </c>
      <c r="T14" s="255">
        <v>0</v>
      </c>
      <c r="U14" s="256">
        <v>0</v>
      </c>
      <c r="V14" s="32"/>
      <c r="W14" s="32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24" customHeight="1">
      <c r="A15" s="94"/>
      <c r="B15" s="98" t="s">
        <v>91</v>
      </c>
      <c r="C15" s="252">
        <v>0</v>
      </c>
      <c r="D15" s="35" t="s">
        <v>41</v>
      </c>
      <c r="E15" s="96">
        <f>F15+O15+P15+Q15+R15+S15+T15+U15</f>
        <v>0</v>
      </c>
      <c r="F15" s="97">
        <f>G15+H15+I15+J15+K15+L15+M15+N15</f>
        <v>0</v>
      </c>
      <c r="G15" s="253">
        <v>0</v>
      </c>
      <c r="H15" s="254">
        <v>0</v>
      </c>
      <c r="I15" s="254">
        <v>0</v>
      </c>
      <c r="J15" s="254">
        <v>0</v>
      </c>
      <c r="K15" s="251">
        <v>0</v>
      </c>
      <c r="L15" s="253">
        <v>0</v>
      </c>
      <c r="M15" s="232">
        <v>0</v>
      </c>
      <c r="N15" s="250">
        <v>0</v>
      </c>
      <c r="O15" s="231">
        <v>0</v>
      </c>
      <c r="P15" s="249">
        <v>0</v>
      </c>
      <c r="Q15" s="232">
        <v>0</v>
      </c>
      <c r="R15" s="250">
        <v>0</v>
      </c>
      <c r="S15" s="251">
        <v>0</v>
      </c>
      <c r="T15" s="232">
        <v>0</v>
      </c>
      <c r="U15" s="263">
        <v>0</v>
      </c>
      <c r="V15" s="32"/>
      <c r="W15" s="32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24" customHeight="1">
      <c r="A16" s="94"/>
      <c r="B16" s="98" t="s">
        <v>60</v>
      </c>
      <c r="C16" s="252">
        <v>0</v>
      </c>
      <c r="D16" s="35" t="s">
        <v>120</v>
      </c>
      <c r="E16" s="96">
        <f>F16+O16+P16+Q16+R16+S16+T16+U16</f>
        <v>0</v>
      </c>
      <c r="F16" s="97">
        <f>G16+H16+I16+J16+K16+L16+M16+N16</f>
        <v>0</v>
      </c>
      <c r="G16" s="251">
        <v>0</v>
      </c>
      <c r="H16" s="254">
        <v>0</v>
      </c>
      <c r="I16" s="254">
        <v>0</v>
      </c>
      <c r="J16" s="254">
        <v>0</v>
      </c>
      <c r="K16" s="253">
        <v>0</v>
      </c>
      <c r="L16" s="254">
        <v>0</v>
      </c>
      <c r="M16" s="262">
        <v>0</v>
      </c>
      <c r="N16" s="257">
        <v>0</v>
      </c>
      <c r="O16" s="232">
        <v>0</v>
      </c>
      <c r="P16" s="265">
        <v>0</v>
      </c>
      <c r="Q16" s="255">
        <v>0</v>
      </c>
      <c r="R16" s="257">
        <v>0</v>
      </c>
      <c r="S16" s="264">
        <v>0</v>
      </c>
      <c r="T16" s="262">
        <v>0</v>
      </c>
      <c r="U16" s="259">
        <v>0</v>
      </c>
      <c r="V16" s="32"/>
      <c r="W16" s="32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24" customHeight="1">
      <c r="A17" s="99" t="s">
        <v>1</v>
      </c>
      <c r="B17" s="100"/>
      <c r="C17" s="252">
        <v>0</v>
      </c>
      <c r="D17" s="137" t="s">
        <v>142</v>
      </c>
      <c r="E17" s="96">
        <f>F17+O17+P17+Q17+R17+S17+T17+U17</f>
        <v>0</v>
      </c>
      <c r="F17" s="97">
        <f>G17+H17+I17+J17+K17+L17+M17+N17</f>
        <v>0</v>
      </c>
      <c r="G17" s="253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62">
        <v>0</v>
      </c>
      <c r="N17" s="257">
        <v>0</v>
      </c>
      <c r="O17" s="264">
        <v>0</v>
      </c>
      <c r="P17" s="264">
        <v>0</v>
      </c>
      <c r="Q17" s="232">
        <v>0</v>
      </c>
      <c r="R17" s="257">
        <v>0</v>
      </c>
      <c r="S17" s="264">
        <v>0</v>
      </c>
      <c r="T17" s="262">
        <v>0</v>
      </c>
      <c r="U17" s="259">
        <v>0</v>
      </c>
      <c r="V17" s="32"/>
      <c r="W17" s="32"/>
      <c r="X17" s="128"/>
      <c r="Y17" s="32"/>
      <c r="Z17" s="32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4" customHeight="1">
      <c r="A18" s="101" t="s">
        <v>30</v>
      </c>
      <c r="B18" s="100"/>
      <c r="C18" s="252">
        <v>700</v>
      </c>
      <c r="D18" s="138" t="s">
        <v>129</v>
      </c>
      <c r="E18" s="96">
        <f>F18+O18+P18+Q18+R18+S18+T18+U18</f>
        <v>0</v>
      </c>
      <c r="F18" s="97">
        <f>G18+H18+I18+J18+K18+L18+M18+N18</f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5">
        <v>0</v>
      </c>
      <c r="N18" s="257">
        <v>0</v>
      </c>
      <c r="O18" s="253">
        <v>0</v>
      </c>
      <c r="P18" s="253">
        <v>0</v>
      </c>
      <c r="Q18" s="255">
        <v>0</v>
      </c>
      <c r="R18" s="257">
        <v>0</v>
      </c>
      <c r="S18" s="253">
        <v>0</v>
      </c>
      <c r="T18" s="255">
        <v>0</v>
      </c>
      <c r="U18" s="260">
        <v>0</v>
      </c>
      <c r="V18" s="32"/>
      <c r="W18" s="32"/>
      <c r="X18" s="32"/>
      <c r="Y18" s="32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4" customHeight="1">
      <c r="A19" s="101" t="s">
        <v>8</v>
      </c>
      <c r="B19" s="100"/>
      <c r="C19" s="252">
        <v>0</v>
      </c>
      <c r="D19" s="138" t="s">
        <v>78</v>
      </c>
      <c r="E19" s="96">
        <f>G19+H19+I19+J19+K19+L19+M19+N19+O19+P19+Q19+R19+S19+T19+U19</f>
        <v>0</v>
      </c>
      <c r="F19" s="97">
        <f>G19+H19+I19+J19+K19+L19+M19+N19</f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31">
        <v>0</v>
      </c>
      <c r="N19" s="263">
        <v>0</v>
      </c>
      <c r="O19" s="256">
        <v>0</v>
      </c>
      <c r="P19" s="257">
        <v>0</v>
      </c>
      <c r="Q19" s="231">
        <v>0</v>
      </c>
      <c r="R19" s="257">
        <v>0</v>
      </c>
      <c r="S19" s="254">
        <v>0</v>
      </c>
      <c r="T19" s="231">
        <v>0</v>
      </c>
      <c r="U19" s="256">
        <v>0</v>
      </c>
      <c r="V19" s="32"/>
      <c r="W19" s="32"/>
      <c r="X19" s="32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24" customHeight="1">
      <c r="A20" s="101" t="s">
        <v>27</v>
      </c>
      <c r="B20" s="100"/>
      <c r="C20" s="252">
        <v>0</v>
      </c>
      <c r="D20" s="137" t="s">
        <v>35</v>
      </c>
      <c r="E20" s="96">
        <f>G20+H20+I20+J20+K20+L20+M20+N20+O20+P20+Q20+R20+S20+T20+U2</f>
        <v>0</v>
      </c>
      <c r="F20" s="97">
        <f>G20+H20+I20+J20+K20+L20+M20+N20</f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0</v>
      </c>
      <c r="L20" s="251">
        <v>0</v>
      </c>
      <c r="M20" s="232">
        <v>0</v>
      </c>
      <c r="N20" s="259">
        <v>0</v>
      </c>
      <c r="O20" s="263">
        <v>0</v>
      </c>
      <c r="P20" s="249">
        <v>0</v>
      </c>
      <c r="Q20" s="232">
        <v>0</v>
      </c>
      <c r="R20" s="249">
        <v>0</v>
      </c>
      <c r="S20" s="232">
        <v>0</v>
      </c>
      <c r="T20" s="263">
        <v>0</v>
      </c>
      <c r="U20" s="263">
        <v>0</v>
      </c>
      <c r="V20" s="32"/>
      <c r="W20" s="32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24" customHeight="1">
      <c r="A21" s="101" t="s">
        <v>123</v>
      </c>
      <c r="B21" s="102"/>
      <c r="C21" s="261">
        <v>0</v>
      </c>
      <c r="D21" s="137"/>
      <c r="E21" s="96"/>
      <c r="F21" s="96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32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24" customHeight="1">
      <c r="A22" s="104" t="s">
        <v>31</v>
      </c>
      <c r="B22" s="105" t="s">
        <v>20</v>
      </c>
      <c r="C22" s="258">
        <v>0</v>
      </c>
      <c r="D22" s="37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24" customHeight="1">
      <c r="A23" s="106"/>
      <c r="B23" s="107" t="s">
        <v>134</v>
      </c>
      <c r="C23" s="261">
        <v>0</v>
      </c>
      <c r="D23" s="3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28"/>
      <c r="W23" s="128"/>
      <c r="X23" s="128"/>
      <c r="Y23" s="32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24" customHeight="1">
      <c r="A24" s="101"/>
      <c r="B24" s="109"/>
      <c r="C24" s="110"/>
      <c r="D24" s="111"/>
      <c r="E24" s="40"/>
      <c r="F24" s="112"/>
      <c r="G24" s="40"/>
      <c r="H24" s="112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24" customHeight="1">
      <c r="A25" s="101"/>
      <c r="B25" s="113"/>
      <c r="C25" s="40"/>
      <c r="D25" s="114"/>
      <c r="E25" s="40"/>
      <c r="F25" s="112"/>
      <c r="G25" s="40"/>
      <c r="H25" s="112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24" customHeight="1">
      <c r="A26" s="101"/>
      <c r="B26" s="113"/>
      <c r="C26" s="31"/>
      <c r="D26" s="139"/>
      <c r="E26" s="40"/>
      <c r="F26" s="112"/>
      <c r="G26" s="40"/>
      <c r="H26" s="112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27" customHeight="1">
      <c r="A27" s="29" t="s">
        <v>42</v>
      </c>
      <c r="B27" s="131"/>
      <c r="C27" s="238">
        <v>16307</v>
      </c>
      <c r="D27" s="140" t="s">
        <v>122</v>
      </c>
      <c r="E27" s="40">
        <f>E12+E8</f>
        <v>16307</v>
      </c>
      <c r="F27" s="40">
        <f>F12+F8</f>
        <v>15607</v>
      </c>
      <c r="G27" s="40">
        <f>G8+G12</f>
        <v>15607</v>
      </c>
      <c r="H27" s="40">
        <f>H8+H12</f>
        <v>0</v>
      </c>
      <c r="I27" s="40">
        <f>I8+I12</f>
        <v>0</v>
      </c>
      <c r="J27" s="40">
        <f>J8+J12</f>
        <v>0</v>
      </c>
      <c r="K27" s="40">
        <f>K8+K12</f>
        <v>0</v>
      </c>
      <c r="L27" s="40">
        <f>L8+L12</f>
        <v>0</v>
      </c>
      <c r="M27" s="40">
        <f>M8+M12</f>
        <v>0</v>
      </c>
      <c r="N27" s="40">
        <f>N12+N8</f>
        <v>0</v>
      </c>
      <c r="O27" s="40">
        <f>O12+O8</f>
        <v>0</v>
      </c>
      <c r="P27" s="40">
        <f>P12+P8</f>
        <v>700</v>
      </c>
      <c r="Q27" s="40">
        <f>Q12+Q8</f>
        <v>0</v>
      </c>
      <c r="R27" s="40">
        <f>R12+R8</f>
        <v>0</v>
      </c>
      <c r="S27" s="40">
        <f>S12+S8</f>
        <v>0</v>
      </c>
      <c r="T27" s="40">
        <f>T12+T8</f>
        <v>0</v>
      </c>
      <c r="U27" s="40">
        <f>U12+U8</f>
        <v>0</v>
      </c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1" ht="12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2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2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ht="9.75" customHeight="1"/>
  </sheetData>
  <sheetProtection/>
  <mergeCells count="23">
    <mergeCell ref="G6:N6"/>
    <mergeCell ref="T6:U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8:A16"/>
    <mergeCell ref="A22:A23"/>
    <mergeCell ref="C5:C7"/>
    <mergeCell ref="D5:D7"/>
    <mergeCell ref="E5:E7"/>
    <mergeCell ref="F6:F7"/>
    <mergeCell ref="O6:O7"/>
    <mergeCell ref="P6:P7"/>
    <mergeCell ref="Q6:Q7"/>
    <mergeCell ref="R6:R7"/>
    <mergeCell ref="S6:S7"/>
    <mergeCell ref="A5:B7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7.66015625" style="0" customWidth="1"/>
    <col min="2" max="2" width="28.66015625" style="0" customWidth="1"/>
    <col min="3" max="3" width="23.33203125" style="0" customWidth="1"/>
    <col min="4" max="256" width="9.16015625" style="0" customWidth="1"/>
  </cols>
  <sheetData>
    <row r="1" spans="1:3" ht="24.75" customHeight="1">
      <c r="A1" s="22"/>
      <c r="B1" s="22"/>
      <c r="C1" s="23"/>
    </row>
    <row r="2" spans="1:3" ht="24.75" customHeight="1">
      <c r="A2" s="25" t="s">
        <v>54</v>
      </c>
      <c r="B2" s="25"/>
      <c r="C2" s="26"/>
    </row>
    <row r="3" spans="1:3" ht="24.75" customHeight="1">
      <c r="A3" s="268" t="s">
        <v>77</v>
      </c>
      <c r="B3" s="179"/>
      <c r="C3" s="116" t="s">
        <v>95</v>
      </c>
    </row>
    <row r="4" spans="1:3" ht="24.75" customHeight="1">
      <c r="A4" s="214" t="s">
        <v>75</v>
      </c>
      <c r="B4" s="215"/>
      <c r="C4" s="191" t="s">
        <v>44</v>
      </c>
    </row>
    <row r="5" spans="1:3" ht="41.25" customHeight="1">
      <c r="A5" s="214"/>
      <c r="B5" s="215"/>
      <c r="C5" s="191"/>
    </row>
    <row r="6" spans="1:4" ht="42.75" customHeight="1">
      <c r="A6" s="216"/>
      <c r="B6" s="217"/>
      <c r="C6" s="192"/>
      <c r="D6" s="179"/>
    </row>
    <row r="7" spans="1:236" ht="24" customHeight="1">
      <c r="A7" s="94" t="s">
        <v>81</v>
      </c>
      <c r="B7" s="33" t="s">
        <v>73</v>
      </c>
      <c r="C7" s="261">
        <v>15607</v>
      </c>
      <c r="D7" s="32"/>
      <c r="E7" s="130"/>
      <c r="F7" s="1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</row>
    <row r="8" spans="1:236" ht="18.75" customHeight="1">
      <c r="A8" s="94"/>
      <c r="B8" s="33" t="s">
        <v>64</v>
      </c>
      <c r="C8" s="267">
        <v>15607</v>
      </c>
      <c r="D8" s="130"/>
      <c r="E8" s="130"/>
      <c r="F8" s="118"/>
      <c r="G8" s="117"/>
      <c r="H8" s="32"/>
      <c r="I8" s="118"/>
      <c r="J8" s="32"/>
      <c r="K8" s="32"/>
      <c r="L8" s="32"/>
      <c r="M8" s="32"/>
      <c r="N8" s="32"/>
      <c r="O8" s="32"/>
      <c r="P8" s="32"/>
      <c r="Q8" s="32"/>
      <c r="R8" s="32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</row>
    <row r="9" spans="1:236" ht="24" customHeight="1">
      <c r="A9" s="94"/>
      <c r="B9" s="33" t="s">
        <v>132</v>
      </c>
      <c r="C9" s="267">
        <v>0</v>
      </c>
      <c r="D9" s="130"/>
      <c r="E9" s="130"/>
      <c r="F9" s="130"/>
      <c r="G9" s="117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</row>
    <row r="10" spans="1:236" ht="16.5" customHeight="1">
      <c r="A10" s="94"/>
      <c r="B10" s="33" t="s">
        <v>139</v>
      </c>
      <c r="C10" s="267">
        <v>0</v>
      </c>
      <c r="D10" s="130"/>
      <c r="E10" s="130"/>
      <c r="F10" s="1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</row>
    <row r="11" spans="1:236" ht="18.75" customHeight="1">
      <c r="A11" s="94"/>
      <c r="B11" s="33" t="s">
        <v>114</v>
      </c>
      <c r="C11" s="267">
        <v>0</v>
      </c>
      <c r="D11" s="130"/>
      <c r="E11" s="130"/>
      <c r="F11" s="130"/>
      <c r="G11" s="129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</row>
    <row r="12" spans="1:236" ht="24" customHeight="1">
      <c r="A12" s="94"/>
      <c r="B12" s="33" t="s">
        <v>121</v>
      </c>
      <c r="C12" s="267">
        <v>0</v>
      </c>
      <c r="D12" s="32"/>
      <c r="E12" s="129"/>
      <c r="F12" s="129"/>
      <c r="G12" s="129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</row>
    <row r="13" spans="1:236" ht="24" customHeight="1">
      <c r="A13" s="94"/>
      <c r="B13" s="98" t="s">
        <v>11</v>
      </c>
      <c r="C13" s="267">
        <v>0</v>
      </c>
      <c r="D13" s="32"/>
      <c r="E13" s="129"/>
      <c r="F13" s="129"/>
      <c r="G13" s="129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  <row r="14" spans="1:236" ht="24" customHeight="1">
      <c r="A14" s="94"/>
      <c r="B14" s="98" t="s">
        <v>91</v>
      </c>
      <c r="C14" s="267">
        <v>0</v>
      </c>
      <c r="D14" s="130"/>
      <c r="E14" s="129"/>
      <c r="F14" s="129"/>
      <c r="G14" s="129"/>
      <c r="H14" s="11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</row>
    <row r="15" spans="1:236" ht="24" customHeight="1">
      <c r="A15" s="94"/>
      <c r="B15" s="98" t="s">
        <v>60</v>
      </c>
      <c r="C15" s="267">
        <v>0</v>
      </c>
      <c r="D15" s="130"/>
      <c r="E15" s="130"/>
      <c r="F15" s="129"/>
      <c r="G15" s="129"/>
      <c r="H15" s="11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</row>
    <row r="16" spans="1:236" ht="24" customHeight="1">
      <c r="A16" s="99" t="s">
        <v>1</v>
      </c>
      <c r="B16" s="100"/>
      <c r="C16" s="267">
        <v>0</v>
      </c>
      <c r="D16" s="130"/>
      <c r="E16" s="130"/>
      <c r="F16" s="129"/>
      <c r="G16" s="129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</row>
    <row r="17" spans="1:236" ht="24" customHeight="1">
      <c r="A17" s="101" t="s">
        <v>30</v>
      </c>
      <c r="B17" s="100"/>
      <c r="C17" s="267">
        <v>700</v>
      </c>
      <c r="D17" s="130"/>
      <c r="E17" s="130"/>
      <c r="F17" s="130"/>
      <c r="G17" s="129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</row>
    <row r="18" spans="1:236" ht="24" customHeight="1">
      <c r="A18" s="101" t="s">
        <v>8</v>
      </c>
      <c r="B18" s="100"/>
      <c r="C18" s="267">
        <v>0</v>
      </c>
      <c r="D18" s="130"/>
      <c r="E18" s="130"/>
      <c r="F18" s="1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</row>
    <row r="19" spans="1:236" ht="24" customHeight="1">
      <c r="A19" s="101" t="s">
        <v>27</v>
      </c>
      <c r="B19" s="100"/>
      <c r="C19" s="267">
        <v>0</v>
      </c>
      <c r="D19" s="130"/>
      <c r="E19" s="130"/>
      <c r="F19" s="130"/>
      <c r="G19" s="11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</row>
    <row r="20" spans="1:236" ht="24" customHeight="1">
      <c r="A20" s="101" t="s">
        <v>123</v>
      </c>
      <c r="B20" s="102"/>
      <c r="C20" s="258">
        <v>0</v>
      </c>
      <c r="D20" s="130"/>
      <c r="E20" s="130"/>
      <c r="F20" s="130"/>
      <c r="G20" s="118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</row>
    <row r="21" spans="1:236" ht="24" customHeight="1">
      <c r="A21" s="104" t="s">
        <v>31</v>
      </c>
      <c r="B21" s="105" t="s">
        <v>20</v>
      </c>
      <c r="C21" s="261">
        <v>0</v>
      </c>
      <c r="D21" s="130"/>
      <c r="E21" s="130"/>
      <c r="F21" s="1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</row>
    <row r="22" spans="1:236" ht="24" customHeight="1">
      <c r="A22" s="106"/>
      <c r="B22" s="107" t="s">
        <v>134</v>
      </c>
      <c r="C22" s="258">
        <v>0</v>
      </c>
      <c r="D22" s="13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</row>
    <row r="23" spans="1:236" ht="27" customHeight="1">
      <c r="A23" s="29" t="s">
        <v>42</v>
      </c>
      <c r="B23" s="131"/>
      <c r="C23" s="238">
        <v>16307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</row>
    <row r="24" spans="1:3" ht="12.75" customHeight="1">
      <c r="A24" s="41"/>
      <c r="B24" s="41"/>
      <c r="C24" s="41"/>
    </row>
    <row r="25" spans="1:3" ht="12.75" customHeight="1">
      <c r="A25" s="41"/>
      <c r="B25" s="41"/>
      <c r="C25" s="41"/>
    </row>
    <row r="26" spans="1:3" ht="12.75" customHeight="1">
      <c r="A26" s="41"/>
      <c r="B26" s="41"/>
      <c r="C26" s="41"/>
    </row>
    <row r="27" spans="1:3" ht="12.75" customHeight="1">
      <c r="A27" s="41"/>
      <c r="B27" s="41"/>
      <c r="C27" s="41"/>
    </row>
    <row r="28" spans="1:3" ht="12.75" customHeight="1">
      <c r="A28" s="41"/>
      <c r="B28" s="41"/>
      <c r="C28" s="41"/>
    </row>
    <row r="29" spans="1:3" ht="12.75" customHeight="1">
      <c r="A29" s="41"/>
      <c r="B29" s="41"/>
      <c r="C29" s="41"/>
    </row>
    <row r="30" spans="1:3" ht="12.75" customHeight="1">
      <c r="A30" s="41"/>
      <c r="B30" s="41"/>
      <c r="C30" s="41"/>
    </row>
    <row r="31" spans="1:3" ht="12.75" customHeight="1">
      <c r="A31" s="41"/>
      <c r="B31" s="41"/>
      <c r="C31" s="41"/>
    </row>
    <row r="32" ht="9.75" customHeight="1"/>
  </sheetData>
  <sheetProtection/>
  <mergeCells count="10">
    <mergeCell ref="A16:B16"/>
    <mergeCell ref="A17:B17"/>
    <mergeCell ref="A18:B18"/>
    <mergeCell ref="A19:B19"/>
    <mergeCell ref="A20:B20"/>
    <mergeCell ref="A23:B23"/>
    <mergeCell ref="A7:A15"/>
    <mergeCell ref="A21:A22"/>
    <mergeCell ref="C4:C6"/>
    <mergeCell ref="A4:B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  <col min="19" max="256" width="9.16015625" style="0" customWidth="1"/>
  </cols>
  <sheetData>
    <row r="1" spans="1:18" ht="24.75" customHeight="1">
      <c r="A1" s="23"/>
      <c r="B1" s="27"/>
      <c r="C1" s="27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7"/>
    </row>
    <row r="2" spans="1:18" ht="24.75" customHeight="1">
      <c r="A2" s="163" t="s">
        <v>106</v>
      </c>
      <c r="B2" s="16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4.75" customHeight="1">
      <c r="A3" s="269" t="s">
        <v>0</v>
      </c>
      <c r="B3" s="165"/>
      <c r="C3" s="161"/>
      <c r="D3" s="162"/>
      <c r="E3" s="16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7" t="s">
        <v>95</v>
      </c>
    </row>
    <row r="4" spans="1:18" ht="24.75" customHeight="1">
      <c r="A4" s="169" t="s">
        <v>52</v>
      </c>
      <c r="B4" s="164" t="s">
        <v>33</v>
      </c>
      <c r="C4" s="159" t="s">
        <v>84</v>
      </c>
      <c r="D4" s="159"/>
      <c r="E4" s="159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41.25" customHeight="1">
      <c r="A5" s="170"/>
      <c r="B5" s="160"/>
      <c r="C5" s="166" t="s">
        <v>73</v>
      </c>
      <c r="D5" s="156" t="s">
        <v>81</v>
      </c>
      <c r="E5" s="157"/>
      <c r="F5" s="157"/>
      <c r="G5" s="157"/>
      <c r="H5" s="157"/>
      <c r="I5" s="157"/>
      <c r="J5" s="157"/>
      <c r="K5" s="158"/>
      <c r="L5" s="143" t="s">
        <v>1</v>
      </c>
      <c r="M5" s="83" t="s">
        <v>30</v>
      </c>
      <c r="N5" s="84" t="s">
        <v>8</v>
      </c>
      <c r="O5" s="84" t="s">
        <v>123</v>
      </c>
      <c r="P5" s="84" t="s">
        <v>87</v>
      </c>
      <c r="Q5" s="85" t="s">
        <v>31</v>
      </c>
      <c r="R5" s="85"/>
    </row>
    <row r="6" spans="1:18" ht="42.75" customHeight="1">
      <c r="A6" s="170"/>
      <c r="B6" s="160"/>
      <c r="C6" s="167"/>
      <c r="D6" s="168" t="s">
        <v>64</v>
      </c>
      <c r="E6" s="88" t="s">
        <v>132</v>
      </c>
      <c r="F6" s="88" t="s">
        <v>139</v>
      </c>
      <c r="G6" s="88" t="s">
        <v>114</v>
      </c>
      <c r="H6" s="88" t="s">
        <v>121</v>
      </c>
      <c r="I6" s="88" t="s">
        <v>11</v>
      </c>
      <c r="J6" s="88" t="s">
        <v>91</v>
      </c>
      <c r="K6" s="88" t="s">
        <v>60</v>
      </c>
      <c r="L6" s="144"/>
      <c r="M6" s="90"/>
      <c r="N6" s="91"/>
      <c r="O6" s="91"/>
      <c r="P6" s="91"/>
      <c r="Q6" s="92" t="s">
        <v>20</v>
      </c>
      <c r="R6" s="93" t="s">
        <v>134</v>
      </c>
    </row>
    <row r="7" spans="1:251" ht="24" customHeight="1">
      <c r="A7" s="30" t="s">
        <v>133</v>
      </c>
      <c r="B7" s="40">
        <f>B8+B9+B10</f>
        <v>15607</v>
      </c>
      <c r="C7" s="40">
        <f>C8+C9+C10</f>
        <v>15607</v>
      </c>
      <c r="D7" s="95">
        <f>D10+D9+D8</f>
        <v>15607</v>
      </c>
      <c r="E7" s="95">
        <f>E8+E9+E10</f>
        <v>0</v>
      </c>
      <c r="F7" s="95">
        <f>F8+F9+F10</f>
        <v>0</v>
      </c>
      <c r="G7" s="95">
        <f>G8+G9+G10</f>
        <v>0</v>
      </c>
      <c r="H7" s="95">
        <f>H8+H9+H10</f>
        <v>0</v>
      </c>
      <c r="I7" s="95">
        <f>I8+I9+I10</f>
        <v>0</v>
      </c>
      <c r="J7" s="95">
        <f>J8+J9+J10</f>
        <v>0</v>
      </c>
      <c r="K7" s="95">
        <f>K8+K9+K10</f>
        <v>0</v>
      </c>
      <c r="L7" s="31">
        <f>L8+L9+L10</f>
        <v>0</v>
      </c>
      <c r="M7" s="31">
        <f>M8+M9+M10</f>
        <v>0</v>
      </c>
      <c r="N7" s="31">
        <f>N8+N9+N10</f>
        <v>0</v>
      </c>
      <c r="O7" s="31">
        <f>O8+O9+O10</f>
        <v>0</v>
      </c>
      <c r="P7" s="31">
        <f>P8+P9+P10</f>
        <v>0</v>
      </c>
      <c r="Q7" s="31">
        <f>Q8+Q9+Q10</f>
        <v>0</v>
      </c>
      <c r="R7" s="31">
        <f>R8+R9+R10</f>
        <v>0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18.75" customHeight="1">
      <c r="A8" s="34" t="s">
        <v>46</v>
      </c>
      <c r="B8" s="96">
        <f>C8+L8+M8+N8+O8+P8+Q8+R8</f>
        <v>9888</v>
      </c>
      <c r="C8" s="97">
        <f>D8+E8+F8+G8+H8+I8+J8+K8</f>
        <v>9888</v>
      </c>
      <c r="D8" s="254">
        <v>9888</v>
      </c>
      <c r="E8" s="254">
        <v>0</v>
      </c>
      <c r="F8" s="254">
        <v>0</v>
      </c>
      <c r="G8" s="254">
        <v>0</v>
      </c>
      <c r="H8" s="254">
        <v>0</v>
      </c>
      <c r="I8" s="254">
        <v>0</v>
      </c>
      <c r="J8" s="232">
        <v>0</v>
      </c>
      <c r="K8" s="257">
        <v>0</v>
      </c>
      <c r="L8" s="231">
        <v>0</v>
      </c>
      <c r="M8" s="257">
        <v>0</v>
      </c>
      <c r="N8" s="232">
        <v>0</v>
      </c>
      <c r="O8" s="257">
        <v>0</v>
      </c>
      <c r="P8" s="251">
        <v>0</v>
      </c>
      <c r="Q8" s="232">
        <v>0</v>
      </c>
      <c r="R8" s="263">
        <v>0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24" customHeight="1">
      <c r="A9" s="35" t="s">
        <v>92</v>
      </c>
      <c r="B9" s="96">
        <f>C9+L9+M9+N9+O9+P9+Q9+R9</f>
        <v>1058</v>
      </c>
      <c r="C9" s="97">
        <f>D9+E9+F9+G9+H9+I9+J9+K9</f>
        <v>1058</v>
      </c>
      <c r="D9" s="231">
        <v>1058</v>
      </c>
      <c r="E9" s="249">
        <v>0</v>
      </c>
      <c r="F9" s="251">
        <v>0</v>
      </c>
      <c r="G9" s="251">
        <v>0</v>
      </c>
      <c r="H9" s="254">
        <v>0</v>
      </c>
      <c r="I9" s="251">
        <v>0</v>
      </c>
      <c r="J9" s="255">
        <v>0</v>
      </c>
      <c r="K9" s="249">
        <v>0</v>
      </c>
      <c r="L9" s="232">
        <v>0</v>
      </c>
      <c r="M9" s="249">
        <v>0</v>
      </c>
      <c r="N9" s="262">
        <v>0</v>
      </c>
      <c r="O9" s="249">
        <v>0</v>
      </c>
      <c r="P9" s="253">
        <v>0</v>
      </c>
      <c r="Q9" s="262">
        <v>0</v>
      </c>
      <c r="R9" s="260">
        <v>0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16.5" customHeight="1">
      <c r="A10" s="35" t="s">
        <v>66</v>
      </c>
      <c r="B10" s="96">
        <f>C10+L10+M10+N10+O10+P10+Q10+R10</f>
        <v>4661</v>
      </c>
      <c r="C10" s="97">
        <f>D10+E10+F10+G10+H10+I10+J10+K10</f>
        <v>4661</v>
      </c>
      <c r="D10" s="232">
        <v>4661</v>
      </c>
      <c r="E10" s="265">
        <v>0</v>
      </c>
      <c r="F10" s="264">
        <v>0</v>
      </c>
      <c r="G10" s="264">
        <v>0</v>
      </c>
      <c r="H10" s="251">
        <v>0</v>
      </c>
      <c r="I10" s="264">
        <v>0</v>
      </c>
      <c r="J10" s="232">
        <v>0</v>
      </c>
      <c r="K10" s="265">
        <v>0</v>
      </c>
      <c r="L10" s="262">
        <v>0</v>
      </c>
      <c r="M10" s="265">
        <v>0</v>
      </c>
      <c r="N10" s="262">
        <v>0</v>
      </c>
      <c r="O10" s="265">
        <v>0</v>
      </c>
      <c r="P10" s="251">
        <v>0</v>
      </c>
      <c r="Q10" s="262">
        <v>0</v>
      </c>
      <c r="R10" s="263">
        <v>0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18.75" customHeight="1">
      <c r="A11" s="35" t="s">
        <v>119</v>
      </c>
      <c r="B11" s="96">
        <f>C11+L11+M11+N11+O11+P11+Q11+R11</f>
        <v>700</v>
      </c>
      <c r="C11" s="96">
        <f>C12+C13+C14+C15+C16+C17</f>
        <v>0</v>
      </c>
      <c r="D11" s="36">
        <f>D12+D13+D14+D15+D16+D17</f>
        <v>0</v>
      </c>
      <c r="E11" s="36">
        <f>E12+E13+E14+E15+E16+E17</f>
        <v>0</v>
      </c>
      <c r="F11" s="36">
        <f>F12+F13+F14+F15+F16+F17</f>
        <v>0</v>
      </c>
      <c r="G11" s="36">
        <f>G12+G13+G14+G15+G16+G17</f>
        <v>0</v>
      </c>
      <c r="H11" s="36">
        <f>H12+H13+H14+H15+H16+H17</f>
        <v>0</v>
      </c>
      <c r="I11" s="36">
        <f>I12+I13+I14+I15+I16+I17</f>
        <v>0</v>
      </c>
      <c r="J11" s="36">
        <f>J12+J13+J14+J15+J16+J17</f>
        <v>0</v>
      </c>
      <c r="K11" s="36">
        <f>K12+K13+K14+K15+K16+K17</f>
        <v>0</v>
      </c>
      <c r="L11" s="36">
        <f>L12+L13+L14+L15+L17+L16</f>
        <v>0</v>
      </c>
      <c r="M11" s="36">
        <f>M12+M13+M14+M15+M16+M17</f>
        <v>700</v>
      </c>
      <c r="N11" s="36">
        <f>N12+N13+N14+N15+N16+N17</f>
        <v>0</v>
      </c>
      <c r="O11" s="36">
        <f>O12+O13+O14+O15+O16+O17</f>
        <v>0</v>
      </c>
      <c r="P11" s="36">
        <f>P12+P13+P14+P15+P16+P17</f>
        <v>0</v>
      </c>
      <c r="Q11" s="36">
        <f>Q12+Q13+Q14+Q15+Q16+Q17</f>
        <v>0</v>
      </c>
      <c r="R11" s="36">
        <f>R12+R13+R14+R15+R16+R17</f>
        <v>0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24" customHeight="1">
      <c r="A12" s="35" t="s">
        <v>111</v>
      </c>
      <c r="B12" s="96">
        <f>C12+L12+M12+N12+O12+P12+Q12+R12</f>
        <v>700</v>
      </c>
      <c r="C12" s="97">
        <f>D12+E12+F12+G12+H12+I12+J12+K12</f>
        <v>0</v>
      </c>
      <c r="D12" s="254">
        <v>0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  <c r="J12" s="232">
        <v>0</v>
      </c>
      <c r="K12" s="257">
        <v>0</v>
      </c>
      <c r="L12" s="232">
        <v>0</v>
      </c>
      <c r="M12" s="249">
        <v>700</v>
      </c>
      <c r="N12" s="231">
        <v>0</v>
      </c>
      <c r="O12" s="257">
        <v>0</v>
      </c>
      <c r="P12" s="251">
        <v>0</v>
      </c>
      <c r="Q12" s="232">
        <v>0</v>
      </c>
      <c r="R12" s="256">
        <v>0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24" customHeight="1">
      <c r="A13" s="35" t="s">
        <v>48</v>
      </c>
      <c r="B13" s="96">
        <f>C13+L13+M13+N13+O13+P13+Q13+R13</f>
        <v>0</v>
      </c>
      <c r="C13" s="97">
        <f>D13+E13+F13+G13+H13+I13+J13+K13</f>
        <v>0</v>
      </c>
      <c r="D13" s="251">
        <v>0</v>
      </c>
      <c r="E13" s="254">
        <v>0</v>
      </c>
      <c r="F13" s="254">
        <v>0</v>
      </c>
      <c r="G13" s="254">
        <v>0</v>
      </c>
      <c r="H13" s="254">
        <v>0</v>
      </c>
      <c r="I13" s="251">
        <v>0</v>
      </c>
      <c r="J13" s="255">
        <v>0</v>
      </c>
      <c r="K13" s="249">
        <v>0</v>
      </c>
      <c r="L13" s="253">
        <v>0</v>
      </c>
      <c r="M13" s="253">
        <v>0</v>
      </c>
      <c r="N13" s="231">
        <v>0</v>
      </c>
      <c r="O13" s="249">
        <v>0</v>
      </c>
      <c r="P13" s="253">
        <v>0</v>
      </c>
      <c r="Q13" s="255">
        <v>0</v>
      </c>
      <c r="R13" s="256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24" customHeight="1">
      <c r="A14" s="35" t="s">
        <v>41</v>
      </c>
      <c r="B14" s="96">
        <f>C14+L14+M14+N14+O14+P14+Q14+R14</f>
        <v>0</v>
      </c>
      <c r="C14" s="97">
        <f>D14+E14+F14+G14+H14+I14+J14+K14</f>
        <v>0</v>
      </c>
      <c r="D14" s="253">
        <v>0</v>
      </c>
      <c r="E14" s="254">
        <v>0</v>
      </c>
      <c r="F14" s="254">
        <v>0</v>
      </c>
      <c r="G14" s="254">
        <v>0</v>
      </c>
      <c r="H14" s="251">
        <v>0</v>
      </c>
      <c r="I14" s="253">
        <v>0</v>
      </c>
      <c r="J14" s="232">
        <v>0</v>
      </c>
      <c r="K14" s="250">
        <v>0</v>
      </c>
      <c r="L14" s="231">
        <v>0</v>
      </c>
      <c r="M14" s="249">
        <v>0</v>
      </c>
      <c r="N14" s="232">
        <v>0</v>
      </c>
      <c r="O14" s="250">
        <v>0</v>
      </c>
      <c r="P14" s="251">
        <v>0</v>
      </c>
      <c r="Q14" s="232">
        <v>0</v>
      </c>
      <c r="R14" s="263"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24" customHeight="1">
      <c r="A15" s="35" t="s">
        <v>120</v>
      </c>
      <c r="B15" s="96">
        <f>C15+L15+M15+N15+O15+P15+Q15+R15</f>
        <v>0</v>
      </c>
      <c r="C15" s="97">
        <f>D15+E15+F15+G15+H15+I15+J15+K15</f>
        <v>0</v>
      </c>
      <c r="D15" s="251">
        <v>0</v>
      </c>
      <c r="E15" s="254">
        <v>0</v>
      </c>
      <c r="F15" s="254">
        <v>0</v>
      </c>
      <c r="G15" s="254">
        <v>0</v>
      </c>
      <c r="H15" s="253">
        <v>0</v>
      </c>
      <c r="I15" s="254">
        <v>0</v>
      </c>
      <c r="J15" s="262">
        <v>0</v>
      </c>
      <c r="K15" s="257">
        <v>0</v>
      </c>
      <c r="L15" s="232">
        <v>0</v>
      </c>
      <c r="M15" s="265">
        <v>0</v>
      </c>
      <c r="N15" s="255">
        <v>0</v>
      </c>
      <c r="O15" s="257">
        <v>0</v>
      </c>
      <c r="P15" s="264">
        <v>0</v>
      </c>
      <c r="Q15" s="262">
        <v>0</v>
      </c>
      <c r="R15" s="259"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24" customHeight="1">
      <c r="A16" s="37" t="s">
        <v>142</v>
      </c>
      <c r="B16" s="96">
        <f>C16+L16+M16+N16+O16+P16+Q16+R16</f>
        <v>0</v>
      </c>
      <c r="C16" s="97">
        <f>D16+E16+F16+G16+H16+I16+J16+K16</f>
        <v>0</v>
      </c>
      <c r="D16" s="253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62">
        <v>0</v>
      </c>
      <c r="K16" s="257">
        <v>0</v>
      </c>
      <c r="L16" s="264">
        <v>0</v>
      </c>
      <c r="M16" s="264">
        <v>0</v>
      </c>
      <c r="N16" s="232">
        <v>0</v>
      </c>
      <c r="O16" s="257">
        <v>0</v>
      </c>
      <c r="P16" s="264">
        <v>0</v>
      </c>
      <c r="Q16" s="262">
        <v>0</v>
      </c>
      <c r="R16" s="259">
        <v>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24" customHeight="1">
      <c r="A17" s="38" t="s">
        <v>129</v>
      </c>
      <c r="B17" s="96">
        <f>C17+L17+M17++O17+P17+Q17+R17</f>
        <v>0</v>
      </c>
      <c r="C17" s="97">
        <f>D17+E17+F17+G17+H17+I17+J17+K17</f>
        <v>0</v>
      </c>
      <c r="D17" s="251">
        <v>0</v>
      </c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62">
        <v>0</v>
      </c>
      <c r="K17" s="249">
        <v>0</v>
      </c>
      <c r="L17" s="264">
        <v>0</v>
      </c>
      <c r="M17" s="264">
        <v>0</v>
      </c>
      <c r="N17" s="262">
        <v>0</v>
      </c>
      <c r="O17" s="249">
        <v>0</v>
      </c>
      <c r="P17" s="264">
        <v>0</v>
      </c>
      <c r="Q17" s="262">
        <v>0</v>
      </c>
      <c r="R17" s="259">
        <v>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27" customHeight="1">
      <c r="A18" s="39" t="s">
        <v>122</v>
      </c>
      <c r="B18" s="40">
        <f>B7+B11</f>
        <v>16307</v>
      </c>
      <c r="C18" s="40">
        <f>C11+C7</f>
        <v>15607</v>
      </c>
      <c r="D18" s="40">
        <f>D7+D11</f>
        <v>15607</v>
      </c>
      <c r="E18" s="40">
        <f>E11+E7</f>
        <v>0</v>
      </c>
      <c r="F18" s="40">
        <f>F11+F7</f>
        <v>0</v>
      </c>
      <c r="G18" s="40">
        <f>G11+G7</f>
        <v>0</v>
      </c>
      <c r="H18" s="40">
        <f>H11+H7</f>
        <v>0</v>
      </c>
      <c r="I18" s="40">
        <f>I11+I7</f>
        <v>0</v>
      </c>
      <c r="J18" s="40">
        <f>J11+J7</f>
        <v>0</v>
      </c>
      <c r="K18" s="40">
        <f>K11+K7</f>
        <v>0</v>
      </c>
      <c r="L18" s="40">
        <f>L11+L7</f>
        <v>0</v>
      </c>
      <c r="M18" s="40">
        <f>M11+M7</f>
        <v>700</v>
      </c>
      <c r="N18" s="40">
        <f>N11+N7</f>
        <v>0</v>
      </c>
      <c r="O18" s="40">
        <f>O11+O7</f>
        <v>0</v>
      </c>
      <c r="P18" s="40">
        <f>P11+P7</f>
        <v>0</v>
      </c>
      <c r="Q18" s="40">
        <f>Q11+Q7</f>
        <v>0</v>
      </c>
      <c r="R18" s="40">
        <f>R11+R7</f>
        <v>0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18" ht="12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12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12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8" ht="12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8" ht="12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12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2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2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ht="9.75" customHeight="1"/>
  </sheetData>
  <sheetProtection/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